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amp;M Ticket" sheetId="1" state="visible" r:id="rId1"/>
    <sheet name="T&amp;M Log" sheetId="2" state="visible" r:id="rId2"/>
    <sheet name="Pricing (office)" sheetId="3" state="visible" r:id="rId3"/>
    <sheet name="How to Use" sheetId="4" state="visible" r:id="rId4"/>
  </sheets>
  <definedNames>
    <definedName name="_xlnm.Print_Area" localSheetId="0">'T&amp;M Ticket'!$A$1:$H$58</definedName>
    <definedName name="_xlnm.Print_Titles" localSheetId="1">'T&amp;M Log'!$7:$7</definedName>
    <definedName name="_xlnm.Print_Area" localSheetId="1">'T&amp;M Log'!$A$1:$R$107</definedName>
    <definedName name="_xlnm.Print_Area" localSheetId="2">'Pricing (office)'!$A$1:$I$43</definedName>
  </definedNames>
  <calcPr calcId="124519" fullCalcOnLoad="1"/>
</workbook>
</file>

<file path=xl/styles.xml><?xml version="1.0" encoding="utf-8"?>
<styleSheet xmlns="http://schemas.openxmlformats.org/spreadsheetml/2006/main">
  <numFmts count="5">
    <numFmt numFmtId="164" formatCode="yyyy-mm-dd h:mm:ss"/>
    <numFmt numFmtId="165" formatCode="m/d/yy"/>
    <numFmt numFmtId="166" formatCode="#,##0.0"/>
    <numFmt numFmtId="167" formatCode="$#,##0.00"/>
    <numFmt numFmtId="168" formatCode="0.0%"/>
  </numFmts>
  <fonts count="16">
    <font>
      <name val="Calibri"/>
      <family val="2"/>
      <color theme="1"/>
      <sz val="11"/>
      <scheme val="minor"/>
    </font>
    <font>
      <name val="Arial"/>
      <b val="1"/>
      <color rgb="FF1C1A17"/>
      <sz val="15"/>
    </font>
    <font>
      <name val="Arial"/>
      <color rgb="FF6B655D"/>
      <sz val="9"/>
    </font>
    <font>
      <name val="Arial"/>
      <b val="1"/>
      <sz val="10"/>
    </font>
    <font>
      <name val="Arial"/>
      <color rgb="FF0000FF"/>
      <sz val="10"/>
    </font>
    <font>
      <name val="Arial"/>
      <b val="1"/>
      <color rgb="FFFFFFFF"/>
      <sz val="9"/>
    </font>
    <font>
      <name val="Arial"/>
      <color rgb="FFD96410"/>
      <sz val="10"/>
    </font>
    <font>
      <name val="Arial"/>
      <b val="1"/>
      <color rgb="FFD96410"/>
      <sz val="9"/>
    </font>
    <font>
      <name val="Arial"/>
      <b val="1"/>
      <sz val="9"/>
    </font>
    <font>
      <name val="Arial"/>
      <color rgb="FF6B655D"/>
      <sz val="8"/>
    </font>
    <font>
      <name val="Arial"/>
      <b val="1"/>
      <color rgb="FF6B655D"/>
      <sz val="8"/>
    </font>
    <font>
      <name val="Arial"/>
      <b val="1"/>
      <color rgb="FFD96410"/>
      <sz val="14"/>
    </font>
    <font>
      <name val="Arial"/>
      <b val="1"/>
      <color rgb="FFD96410"/>
      <sz val="10"/>
    </font>
    <font>
      <name val="Arial"/>
      <b val="1"/>
      <color rgb="FF1C1A17"/>
      <sz val="11"/>
    </font>
    <font>
      <name val="Arial"/>
      <b val="1"/>
      <color rgb="FF1C1A17"/>
      <sz val="14"/>
    </font>
    <font>
      <name val="Arial"/>
      <sz val="10"/>
    </font>
  </fonts>
  <fills count="4">
    <fill>
      <patternFill/>
    </fill>
    <fill>
      <patternFill patternType="gray125"/>
    </fill>
    <fill>
      <patternFill patternType="solid">
        <fgColor rgb="FF1C1A17"/>
      </patternFill>
    </fill>
    <fill>
      <patternFill patternType="solid">
        <fgColor rgb="FFF3F1ED"/>
      </patternFill>
    </fill>
  </fills>
  <borders count="3">
    <border>
      <left/>
      <right/>
      <top/>
      <bottom/>
      <diagonal/>
    </border>
    <border>
      <left style="thin"/>
      <right style="thin"/>
      <top style="thin"/>
      <bottom style="thin"/>
    </border>
    <border>
      <bottom style="thin"/>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horizontal="left" vertical="center"/>
    </xf>
    <xf numFmtId="0" fontId="4" fillId="0" borderId="1" applyAlignment="1" pivotButton="0" quotePrefix="0" xfId="0">
      <alignment horizontal="center" vertical="center"/>
    </xf>
    <xf numFmtId="0" fontId="3" fillId="0" borderId="0" applyAlignment="1" pivotButton="0" quotePrefix="0" xfId="0">
      <alignment horizontal="right" vertical="center"/>
    </xf>
    <xf numFmtId="165" fontId="4" fillId="0" borderId="1" applyAlignment="1" pivotButton="0" quotePrefix="0" xfId="0">
      <alignment horizontal="center" vertical="center"/>
    </xf>
    <xf numFmtId="0" fontId="4" fillId="0" borderId="1" pivotButton="0" quotePrefix="0" xfId="0"/>
    <xf numFmtId="0" fontId="4" fillId="0" borderId="1" applyAlignment="1" pivotButton="0" quotePrefix="0" xfId="0">
      <alignment horizontal="left" vertical="center"/>
    </xf>
    <xf numFmtId="0" fontId="5" fillId="2" borderId="0" applyAlignment="1" pivotButton="0" quotePrefix="0" xfId="0">
      <alignment horizontal="left" vertical="center"/>
    </xf>
    <xf numFmtId="0" fontId="5" fillId="2" borderId="0" pivotButton="0" quotePrefix="0" xfId="0"/>
    <xf numFmtId="0" fontId="4" fillId="0" borderId="1" applyAlignment="1" pivotButton="0" quotePrefix="0" xfId="0">
      <alignment horizontal="left" vertical="top" wrapText="1"/>
    </xf>
    <xf numFmtId="0" fontId="5" fillId="2" borderId="0" applyAlignment="1" pivotButton="0" quotePrefix="0" xfId="0">
      <alignment horizontal="left" vertical="center" wrapText="1"/>
    </xf>
    <xf numFmtId="0" fontId="5" fillId="2" borderId="0" applyAlignment="1" pivotButton="0" quotePrefix="0" xfId="0">
      <alignment horizontal="center" vertical="center" wrapText="1"/>
    </xf>
    <xf numFmtId="0" fontId="6" fillId="0" borderId="1" applyAlignment="1" pivotButton="0" quotePrefix="0" xfId="0">
      <alignment horizontal="center"/>
    </xf>
    <xf numFmtId="0" fontId="7" fillId="0" borderId="1" applyAlignment="1" pivotButton="0" quotePrefix="0" xfId="0">
      <alignment horizontal="center"/>
    </xf>
    <xf numFmtId="0" fontId="5" fillId="2" borderId="0" applyAlignment="1" pivotButton="0" quotePrefix="0" xfId="0">
      <alignment horizontal="center" vertical="center"/>
    </xf>
    <xf numFmtId="0" fontId="0" fillId="0" borderId="2" pivotButton="0" quotePrefix="0" xfId="0"/>
    <xf numFmtId="0" fontId="8" fillId="0" borderId="0" applyAlignment="1" pivotButton="0" quotePrefix="0" xfId="0">
      <alignment wrapText="1"/>
    </xf>
    <xf numFmtId="0" fontId="9" fillId="0" borderId="0" pivotButton="0" quotePrefix="0" xfId="0"/>
    <xf numFmtId="0" fontId="2" fillId="0" borderId="0" pivotButton="0" quotePrefix="0" xfId="0"/>
    <xf numFmtId="0" fontId="10" fillId="0" borderId="0" applyAlignment="1" pivotButton="0" quotePrefix="0" xfId="0">
      <alignment horizontal="center" wrapText="1"/>
    </xf>
    <xf numFmtId="1" fontId="11" fillId="3" borderId="0" applyAlignment="1" pivotButton="0" quotePrefix="0" xfId="0">
      <alignment horizontal="center"/>
    </xf>
    <xf numFmtId="0" fontId="0" fillId="3" borderId="0" pivotButton="0" quotePrefix="0" xfId="0"/>
    <xf numFmtId="166" fontId="11" fillId="3" borderId="0" applyAlignment="1" pivotButton="0" quotePrefix="0" xfId="0">
      <alignment horizontal="center"/>
    </xf>
    <xf numFmtId="0" fontId="12" fillId="0" borderId="0" pivotButton="0" quotePrefix="0" xfId="0"/>
    <xf numFmtId="0" fontId="6" fillId="0" borderId="1" applyAlignment="1" pivotButton="0" quotePrefix="0" xfId="0">
      <alignment horizontal="right"/>
    </xf>
    <xf numFmtId="167" fontId="4" fillId="0" borderId="1" applyAlignment="1" pivotButton="0" quotePrefix="0" xfId="0">
      <alignment horizontal="center" vertical="center"/>
    </xf>
    <xf numFmtId="167" fontId="6" fillId="0" borderId="1" applyAlignment="1" pivotButton="0" quotePrefix="0" xfId="0">
      <alignment horizontal="center"/>
    </xf>
    <xf numFmtId="167" fontId="7" fillId="0" borderId="1" applyAlignment="1" pivotButton="0" quotePrefix="0" xfId="0">
      <alignment horizontal="center"/>
    </xf>
    <xf numFmtId="0" fontId="13" fillId="0" borderId="0" pivotButton="0" quotePrefix="0" xfId="0"/>
    <xf numFmtId="168" fontId="4" fillId="0" borderId="1" applyAlignment="1" pivotButton="0" quotePrefix="0" xfId="0">
      <alignment horizontal="center" vertical="center"/>
    </xf>
    <xf numFmtId="0" fontId="14" fillId="0" borderId="0" pivotButton="0" quotePrefix="0" xfId="0"/>
    <xf numFmtId="0" fontId="15" fillId="0" borderId="0" applyAlignment="1" pivotButton="0" quotePrefix="0" xfId="0">
      <alignment vertical="top" wrapText="1"/>
    </xf>
  </cellXfs>
  <cellStyles count="1">
    <cellStyle name="Normal" xfId="0" builtinId="0" hidden="0"/>
  </cellStyles>
  <dxfs count="3">
    <dxf>
      <fill>
        <patternFill patternType="solid">
          <fgColor rgb="FFFBE3B5"/>
        </patternFill>
      </fill>
    </dxf>
    <dxf>
      <fill>
        <patternFill patternType="solid">
          <fgColor rgb="FFD7EBD0"/>
        </patternFill>
      </fill>
    </dxf>
    <dxf>
      <font>
        <name val="Arial"/>
        <strike val="1"/>
        <color rgb="FF9A948C"/>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8"/>
  <sheetViews>
    <sheetView workbookViewId="0">
      <selection activeCell="A1" sqref="A1"/>
    </sheetView>
  </sheetViews>
  <sheetFormatPr baseColWidth="8" defaultRowHeight="15"/>
  <cols>
    <col width="21" customWidth="1" min="1" max="1"/>
    <col width="14" customWidth="1" min="2" max="2"/>
    <col width="11" customWidth="1" min="3" max="3"/>
    <col width="17" customWidth="1" min="4" max="4"/>
    <col width="7.5" customWidth="1" min="5" max="5"/>
    <col width="7.5" customWidth="1" min="6" max="6"/>
    <col width="7.5" customWidth="1" min="7" max="7"/>
    <col width="9" customWidth="1" min="8" max="8"/>
  </cols>
  <sheetData>
    <row r="1" ht="19" customHeight="1">
      <c r="A1" s="1" t="inlineStr">
        <is>
          <t>T&amp;M Ticket</t>
        </is>
      </c>
    </row>
    <row r="2" ht="26" customHeight="1">
      <c r="A2" s="2" t="inlineStr">
        <is>
          <t>The field record of extra work, written and signed the day it happens. Blue cells are yours, orange cells calculate. Quantities only — price it on the Pricing tab in the office, never on the ticket the GC signs.</t>
        </is>
      </c>
    </row>
    <row r="4">
      <c r="A4" s="3" t="inlineStr">
        <is>
          <t>Ticket #</t>
        </is>
      </c>
      <c r="B4" s="4" t="inlineStr">
        <is>
          <t>014</t>
        </is>
      </c>
      <c r="C4" s="5" t="inlineStr">
        <is>
          <t>Date</t>
        </is>
      </c>
      <c r="D4" s="6" t="n">
        <v>46280</v>
      </c>
      <c r="E4" s="5" t="inlineStr">
        <is>
          <t>Type</t>
        </is>
      </c>
      <c r="G4" s="4" t="inlineStr">
        <is>
          <t>T&amp;M</t>
        </is>
      </c>
      <c r="H4" s="7" t="n"/>
    </row>
    <row r="5">
      <c r="A5" s="3" t="inlineStr">
        <is>
          <t>Project</t>
        </is>
      </c>
      <c r="B5" s="8" t="inlineStr">
        <is>
          <t>Riverside DC — Building 2</t>
        </is>
      </c>
      <c r="C5" s="7" t="n"/>
      <c r="D5" s="7" t="n"/>
      <c r="E5" s="5" t="inlineStr">
        <is>
          <t>Job #</t>
        </is>
      </c>
      <c r="G5" s="4" t="inlineStr">
        <is>
          <t>25-102</t>
        </is>
      </c>
      <c r="H5" s="7" t="n"/>
    </row>
    <row r="6">
      <c r="A6" s="3" t="inlineStr">
        <is>
          <t>General contractor</t>
        </is>
      </c>
      <c r="B6" s="8" t="inlineStr">
        <is>
          <t>GC name</t>
        </is>
      </c>
      <c r="C6" s="7" t="n"/>
      <c r="D6" s="7" t="n"/>
      <c r="E6" s="5" t="inlineStr">
        <is>
          <t>GC ref</t>
        </is>
      </c>
      <c r="G6" s="4" t="inlineStr">
        <is>
          <t>PCO-018</t>
        </is>
      </c>
      <c r="H6" s="7" t="n"/>
    </row>
    <row r="7">
      <c r="A7" s="3" t="inlineStr">
        <is>
          <t>Directed by</t>
        </is>
      </c>
      <c r="B7" s="8" t="inlineStr">
        <is>
          <t>R. Castor, GC superintendent</t>
        </is>
      </c>
      <c r="C7" s="7" t="n"/>
      <c r="D7" s="7" t="n"/>
      <c r="E7" s="5" t="inlineStr">
        <is>
          <t>Area</t>
        </is>
      </c>
      <c r="G7" s="4" t="inlineStr">
        <is>
          <t>Dock door 14</t>
        </is>
      </c>
      <c r="H7" s="7" t="n"/>
    </row>
    <row r="9">
      <c r="A9" s="9" t="inlineStr">
        <is>
          <t>Description of work — what was done, not the argument about it</t>
        </is>
      </c>
      <c r="B9" s="10" t="n"/>
      <c r="C9" s="10" t="n"/>
      <c r="D9" s="10" t="n"/>
      <c r="E9" s="10" t="n"/>
      <c r="F9" s="10" t="n"/>
      <c r="G9" s="10" t="n"/>
      <c r="H9" s="10" t="n"/>
    </row>
    <row r="10" ht="16" customHeight="1">
      <c r="A10" s="11" t="inlineStr">
        <is>
          <t>Saw-cut, removed and re-poured 180 SF of slab at dock door 14 after a scissor lift broke through the unsupported edge. Doweled into the existing slab, formed, placed and hard-troweled to match.</t>
        </is>
      </c>
      <c r="B10" s="7" t="n"/>
      <c r="C10" s="7" t="n"/>
      <c r="D10" s="7" t="n"/>
      <c r="E10" s="7" t="n"/>
      <c r="F10" s="7" t="n"/>
      <c r="G10" s="7" t="n"/>
      <c r="H10" s="7" t="n"/>
    </row>
    <row r="11" ht="16" customHeight="1">
      <c r="A11" s="7" t="n"/>
      <c r="B11" s="7" t="n"/>
      <c r="C11" s="7" t="n"/>
      <c r="D11" s="7" t="n"/>
      <c r="E11" s="7" t="n"/>
      <c r="F11" s="7" t="n"/>
      <c r="G11" s="7" t="n"/>
      <c r="H11" s="7" t="n"/>
    </row>
    <row r="12" ht="16" customHeight="1">
      <c r="A12" s="7" t="n"/>
      <c r="B12" s="7" t="n"/>
      <c r="C12" s="7" t="n"/>
      <c r="D12" s="7" t="n"/>
      <c r="E12" s="7" t="n"/>
      <c r="F12" s="7" t="n"/>
      <c r="G12" s="7" t="n"/>
      <c r="H12" s="7" t="n"/>
    </row>
    <row r="13">
      <c r="A13" s="3" t="inlineStr">
        <is>
          <t>Why it’s extra</t>
        </is>
      </c>
      <c r="B13" s="8" t="inlineStr">
        <is>
          <t>Damage by others — the GC’s lift broke the slab edge</t>
        </is>
      </c>
      <c r="C13" s="7" t="n"/>
      <c r="D13" s="7" t="n"/>
      <c r="E13" s="7" t="n"/>
      <c r="F13" s="7" t="n"/>
      <c r="G13" s="7" t="n"/>
      <c r="H13" s="7" t="n"/>
    </row>
    <row r="15" ht="26" customHeight="1">
      <c r="A15" s="12" t="inlineStr">
        <is>
          <t>Name</t>
        </is>
      </c>
      <c r="B15" s="12" t="inlineStr">
        <is>
          <t>Classification</t>
        </is>
      </c>
      <c r="C15" s="12" t="inlineStr">
        <is>
          <t>Crew / sub / temp</t>
        </is>
      </c>
      <c r="D15" s="12" t="inlineStr">
        <is>
          <t>Company (sub or temp)</t>
        </is>
      </c>
      <c r="E15" s="13" t="inlineStr">
        <is>
          <t>ST</t>
        </is>
      </c>
      <c r="F15" s="13" t="inlineStr">
        <is>
          <t>OT</t>
        </is>
      </c>
      <c r="G15" s="13" t="inlineStr">
        <is>
          <t>DT</t>
        </is>
      </c>
      <c r="H15" s="13" t="inlineStr">
        <is>
          <t>Total hrs</t>
        </is>
      </c>
    </row>
    <row r="16">
      <c r="A16" s="8" t="inlineStr">
        <is>
          <t>J. Reyes</t>
        </is>
      </c>
      <c r="B16" s="8" t="inlineStr">
        <is>
          <t>Foreman</t>
        </is>
      </c>
      <c r="C16" s="4" t="inlineStr">
        <is>
          <t>Crew</t>
        </is>
      </c>
      <c r="D16" s="8" t="n"/>
      <c r="E16" s="4" t="n">
        <v>6</v>
      </c>
      <c r="F16" s="4" t="n">
        <v>1.5</v>
      </c>
      <c r="G16" s="4" t="n"/>
      <c r="H16" s="14">
        <f>IF(COUNT(E16:G16)=0,"",SUM(E16:G16))</f>
        <v/>
      </c>
    </row>
    <row r="17">
      <c r="A17" s="8" t="inlineStr">
        <is>
          <t>M. Ortiz</t>
        </is>
      </c>
      <c r="B17" s="8" t="inlineStr">
        <is>
          <t>Finisher</t>
        </is>
      </c>
      <c r="C17" s="4" t="inlineStr">
        <is>
          <t>Crew</t>
        </is>
      </c>
      <c r="D17" s="8" t="n"/>
      <c r="E17" s="4" t="n">
        <v>6</v>
      </c>
      <c r="F17" s="4" t="n">
        <v>1.5</v>
      </c>
      <c r="G17" s="4" t="n"/>
      <c r="H17" s="14">
        <f>IF(COUNT(E17:G17)=0,"",SUM(E17:G17))</f>
        <v/>
      </c>
    </row>
    <row r="18">
      <c r="A18" s="8" t="inlineStr">
        <is>
          <t>D. Parker</t>
        </is>
      </c>
      <c r="B18" s="8" t="inlineStr">
        <is>
          <t>Operator</t>
        </is>
      </c>
      <c r="C18" s="4" t="inlineStr">
        <is>
          <t>Crew</t>
        </is>
      </c>
      <c r="D18" s="8" t="n"/>
      <c r="E18" s="4" t="n">
        <v>4</v>
      </c>
      <c r="F18" s="4" t="n"/>
      <c r="G18" s="4" t="n"/>
      <c r="H18" s="14">
        <f>IF(COUNT(E18:G18)=0,"",SUM(E18:G18))</f>
        <v/>
      </c>
    </row>
    <row r="19">
      <c r="A19" s="8" t="inlineStr">
        <is>
          <t>T. Hicks</t>
        </is>
      </c>
      <c r="B19" s="8" t="inlineStr">
        <is>
          <t>Laborer</t>
        </is>
      </c>
      <c r="C19" s="4" t="inlineStr">
        <is>
          <t>Crew</t>
        </is>
      </c>
      <c r="D19" s="8" t="n"/>
      <c r="E19" s="4" t="n">
        <v>6</v>
      </c>
      <c r="F19" s="4" t="n"/>
      <c r="G19" s="4" t="n"/>
      <c r="H19" s="14">
        <f>IF(COUNT(E19:G19)=0,"",SUM(E19:G19))</f>
        <v/>
      </c>
    </row>
    <row r="20">
      <c r="A20" s="8" t="inlineStr">
        <is>
          <t>W. Cutler</t>
        </is>
      </c>
      <c r="B20" s="8" t="inlineStr">
        <is>
          <t>Saw operator</t>
        </is>
      </c>
      <c r="C20" s="4" t="inlineStr">
        <is>
          <t>Sub</t>
        </is>
      </c>
      <c r="D20" s="8" t="inlineStr">
        <is>
          <t>Piedmont Saw &amp; Core</t>
        </is>
      </c>
      <c r="E20" s="4" t="n">
        <v>2.5</v>
      </c>
      <c r="F20" s="4" t="n"/>
      <c r="G20" s="4" t="n"/>
      <c r="H20" s="14">
        <f>IF(COUNT(E20:G20)=0,"",SUM(E20:G20))</f>
        <v/>
      </c>
    </row>
    <row r="21">
      <c r="A21" s="8" t="n"/>
      <c r="B21" s="8" t="n"/>
      <c r="C21" s="4" t="n"/>
      <c r="D21" s="8" t="n"/>
      <c r="E21" s="4" t="n"/>
      <c r="F21" s="4" t="n"/>
      <c r="G21" s="4" t="n"/>
      <c r="H21" s="14">
        <f>IF(COUNT(E21:G21)=0,"",SUM(E21:G21))</f>
        <v/>
      </c>
    </row>
    <row r="22">
      <c r="A22" s="8" t="n"/>
      <c r="B22" s="8" t="n"/>
      <c r="C22" s="4" t="n"/>
      <c r="D22" s="8" t="n"/>
      <c r="E22" s="4" t="n"/>
      <c r="F22" s="4" t="n"/>
      <c r="G22" s="4" t="n"/>
      <c r="H22" s="14">
        <f>IF(COUNT(E22:G22)=0,"",SUM(E22:G22))</f>
        <v/>
      </c>
    </row>
    <row r="23">
      <c r="A23" s="8" t="n"/>
      <c r="B23" s="8" t="n"/>
      <c r="C23" s="4" t="n"/>
      <c r="D23" s="8" t="n"/>
      <c r="E23" s="4" t="n"/>
      <c r="F23" s="4" t="n"/>
      <c r="G23" s="4" t="n"/>
      <c r="H23" s="14">
        <f>IF(COUNT(E23:G23)=0,"",SUM(E23:G23))</f>
        <v/>
      </c>
    </row>
    <row r="24">
      <c r="A24" s="8" t="n"/>
      <c r="B24" s="8" t="n"/>
      <c r="C24" s="4" t="n"/>
      <c r="D24" s="8" t="n"/>
      <c r="E24" s="4" t="n"/>
      <c r="F24" s="4" t="n"/>
      <c r="G24" s="4" t="n"/>
      <c r="H24" s="14">
        <f>IF(COUNT(E24:G24)=0,"",SUM(E24:G24))</f>
        <v/>
      </c>
    </row>
    <row r="25">
      <c r="A25" s="8" t="n"/>
      <c r="B25" s="8" t="n"/>
      <c r="C25" s="4" t="n"/>
      <c r="D25" s="8" t="n"/>
      <c r="E25" s="4" t="n"/>
      <c r="F25" s="4" t="n"/>
      <c r="G25" s="4" t="n"/>
      <c r="H25" s="14">
        <f>IF(COUNT(E25:G25)=0,"",SUM(E25:G25))</f>
        <v/>
      </c>
    </row>
    <row r="26">
      <c r="D26" s="5" t="inlineStr">
        <is>
          <t>Totals</t>
        </is>
      </c>
      <c r="E26" s="15">
        <f>SUM(E16:E25)</f>
        <v/>
      </c>
      <c r="F26" s="15">
        <f>SUM(F16:F25)</f>
        <v/>
      </c>
      <c r="G26" s="15">
        <f>SUM(G16:G25)</f>
        <v/>
      </c>
      <c r="H26" s="15">
        <f>SUM(E26:G26)</f>
        <v/>
      </c>
    </row>
    <row r="28">
      <c r="A28" s="9" t="inlineStr">
        <is>
          <t>Equipment — unit / description</t>
        </is>
      </c>
      <c r="B28" s="10" t="n"/>
      <c r="C28" s="10" t="n"/>
      <c r="D28" s="10" t="n"/>
      <c r="E28" s="16" t="inlineStr">
        <is>
          <t>Hours</t>
        </is>
      </c>
    </row>
    <row r="29">
      <c r="A29" s="8" t="inlineStr">
        <is>
          <t>Walk-behind saw, 20 in.</t>
        </is>
      </c>
      <c r="B29" s="7" t="n"/>
      <c r="C29" s="7" t="n"/>
      <c r="D29" s="7" t="n"/>
      <c r="E29" s="4" t="n">
        <v>2.5</v>
      </c>
    </row>
    <row r="30">
      <c r="A30" s="8" t="inlineStr">
        <is>
          <t>Skid steer #12 with breaker</t>
        </is>
      </c>
      <c r="B30" s="7" t="n"/>
      <c r="C30" s="7" t="n"/>
      <c r="D30" s="7" t="n"/>
      <c r="E30" s="4" t="n">
        <v>3</v>
      </c>
    </row>
    <row r="31">
      <c r="A31" s="8" t="inlineStr">
        <is>
          <t>Ride-on power trowel</t>
        </is>
      </c>
      <c r="B31" s="7" t="n"/>
      <c r="C31" s="7" t="n"/>
      <c r="D31" s="7" t="n"/>
      <c r="E31" s="4" t="n">
        <v>1.5</v>
      </c>
    </row>
    <row r="32">
      <c r="A32" s="8" t="n"/>
      <c r="B32" s="7" t="n"/>
      <c r="C32" s="7" t="n"/>
      <c r="D32" s="7" t="n"/>
      <c r="E32" s="4" t="n"/>
    </row>
    <row r="33">
      <c r="A33" s="8" t="n"/>
      <c r="B33" s="7" t="n"/>
      <c r="C33" s="7" t="n"/>
      <c r="D33" s="7" t="n"/>
      <c r="E33" s="4" t="n"/>
    </row>
    <row r="34">
      <c r="D34" s="5" t="inlineStr">
        <is>
          <t>Equipment hours</t>
        </is>
      </c>
      <c r="E34" s="15">
        <f>SUM(E29:E33)</f>
        <v/>
      </c>
    </row>
    <row r="36">
      <c r="A36" s="9" t="inlineStr">
        <is>
          <t>Materials — item</t>
        </is>
      </c>
      <c r="B36" s="10" t="n"/>
      <c r="C36" s="10" t="n"/>
      <c r="D36" s="10" t="n"/>
      <c r="E36" s="16" t="inlineStr">
        <is>
          <t>Qty</t>
        </is>
      </c>
      <c r="F36" s="16" t="inlineStr">
        <is>
          <t>Unit</t>
        </is>
      </c>
      <c r="G36" s="16" t="inlineStr">
        <is>
          <t>Delivery ticket #</t>
        </is>
      </c>
      <c r="H36" s="10" t="n"/>
    </row>
    <row r="37">
      <c r="A37" s="8" t="inlineStr">
        <is>
          <t>Ready-mix 4000 psi</t>
        </is>
      </c>
      <c r="B37" s="7" t="n"/>
      <c r="C37" s="7" t="n"/>
      <c r="D37" s="7" t="n"/>
      <c r="E37" s="4" t="n">
        <v>4.5</v>
      </c>
      <c r="F37" s="4" t="inlineStr">
        <is>
          <t>CY</t>
        </is>
      </c>
      <c r="G37" s="4" t="inlineStr">
        <is>
          <t>QC-88231</t>
        </is>
      </c>
      <c r="H37" s="7" t="n"/>
    </row>
    <row r="38">
      <c r="A38" s="8" t="inlineStr">
        <is>
          <t>#5 dowels, 18 in., epoxied</t>
        </is>
      </c>
      <c r="B38" s="7" t="n"/>
      <c r="C38" s="7" t="n"/>
      <c r="D38" s="7" t="n"/>
      <c r="E38" s="4" t="n">
        <v>36</v>
      </c>
      <c r="F38" s="4" t="inlineStr">
        <is>
          <t>EA</t>
        </is>
      </c>
      <c r="G38" s="4" t="n"/>
      <c r="H38" s="7" t="n"/>
    </row>
    <row r="39">
      <c r="A39" s="8" t="inlineStr">
        <is>
          <t>Form lumber, 2x8</t>
        </is>
      </c>
      <c r="B39" s="7" t="n"/>
      <c r="C39" s="7" t="n"/>
      <c r="D39" s="7" t="n"/>
      <c r="E39" s="4" t="n">
        <v>60</v>
      </c>
      <c r="F39" s="4" t="inlineStr">
        <is>
          <t>LF</t>
        </is>
      </c>
      <c r="G39" s="4" t="n"/>
      <c r="H39" s="7" t="n"/>
    </row>
    <row r="40">
      <c r="A40" s="8" t="inlineStr">
        <is>
          <t>Cure &amp; seal</t>
        </is>
      </c>
      <c r="B40" s="7" t="n"/>
      <c r="C40" s="7" t="n"/>
      <c r="D40" s="7" t="n"/>
      <c r="E40" s="4" t="n">
        <v>2</v>
      </c>
      <c r="F40" s="4" t="inlineStr">
        <is>
          <t>GAL</t>
        </is>
      </c>
      <c r="G40" s="4" t="n"/>
      <c r="H40" s="7" t="n"/>
    </row>
    <row r="41">
      <c r="A41" s="8" t="n"/>
      <c r="B41" s="7" t="n"/>
      <c r="C41" s="7" t="n"/>
      <c r="D41" s="7" t="n"/>
      <c r="E41" s="4" t="n"/>
      <c r="F41" s="4" t="n"/>
      <c r="G41" s="4" t="n"/>
      <c r="H41" s="7" t="n"/>
    </row>
    <row r="42">
      <c r="A42" s="8" t="n"/>
      <c r="B42" s="7" t="n"/>
      <c r="C42" s="7" t="n"/>
      <c r="D42" s="7" t="n"/>
      <c r="E42" s="4" t="n"/>
      <c r="F42" s="4" t="n"/>
      <c r="G42" s="4" t="n"/>
      <c r="H42" s="7" t="n"/>
    </row>
    <row r="44">
      <c r="A44" s="9" t="inlineStr">
        <is>
          <t>Notes</t>
        </is>
      </c>
      <c r="B44" s="10" t="n"/>
      <c r="C44" s="10" t="n"/>
      <c r="D44" s="10" t="n"/>
      <c r="E44" s="10" t="n"/>
      <c r="F44" s="10" t="n"/>
      <c r="G44" s="10" t="n"/>
      <c r="H44" s="10" t="n"/>
    </row>
    <row r="45">
      <c r="A45" s="11" t="inlineStr">
        <is>
          <t>Damaged edge photographed before demo. Lift unit SL-22 per the GC.</t>
        </is>
      </c>
      <c r="B45" s="7" t="n"/>
      <c r="C45" s="7" t="n"/>
      <c r="D45" s="7" t="n"/>
      <c r="E45" s="7" t="n"/>
      <c r="F45" s="7" t="n"/>
      <c r="G45" s="7" t="n"/>
      <c r="H45" s="7" t="n"/>
    </row>
    <row r="46">
      <c r="A46" s="7" t="n"/>
      <c r="B46" s="7" t="n"/>
      <c r="C46" s="7" t="n"/>
      <c r="D46" s="7" t="n"/>
      <c r="E46" s="7" t="n"/>
      <c r="F46" s="7" t="n"/>
      <c r="G46" s="7" t="n"/>
      <c r="H46" s="7" t="n"/>
    </row>
    <row r="47">
      <c r="A47" s="3" t="inlineStr">
        <is>
          <t>Photos taken (count)</t>
        </is>
      </c>
      <c r="B47" s="4" t="n">
        <v>4</v>
      </c>
    </row>
    <row r="49">
      <c r="A49" s="9" t="inlineStr">
        <is>
          <t>Contractor</t>
        </is>
      </c>
      <c r="B49" s="10" t="n"/>
      <c r="C49" s="10" t="n"/>
      <c r="D49" s="10" t="n"/>
      <c r="E49" s="10" t="n"/>
      <c r="F49" s="10" t="n"/>
      <c r="G49" s="10" t="n"/>
      <c r="H49" s="10" t="n"/>
    </row>
    <row r="50">
      <c r="A50" s="3" t="inlineStr">
        <is>
          <t>Prepared by</t>
        </is>
      </c>
      <c r="B50" s="8" t="inlineStr">
        <is>
          <t>J. Reyes, foreman</t>
        </is>
      </c>
      <c r="C50" s="7" t="n"/>
      <c r="D50" s="7" t="n"/>
      <c r="E50" s="5" t="inlineStr">
        <is>
          <t>Date</t>
        </is>
      </c>
      <c r="G50" s="6" t="n">
        <v>46280</v>
      </c>
      <c r="H50" s="7" t="n"/>
    </row>
    <row r="51" ht="24" customHeight="1">
      <c r="A51" s="3" t="inlineStr">
        <is>
          <t>Signature</t>
        </is>
      </c>
      <c r="B51" s="17" t="n"/>
      <c r="C51" s="17" t="n"/>
      <c r="D51" s="17" t="n"/>
      <c r="E51" s="17" t="n"/>
      <c r="F51" s="17" t="n"/>
      <c r="G51" s="17" t="n"/>
      <c r="H51" s="17" t="n"/>
    </row>
    <row r="53">
      <c r="A53" s="9" t="inlineStr">
        <is>
          <t>GC representative</t>
        </is>
      </c>
      <c r="B53" s="10" t="n"/>
      <c r="C53" s="10" t="n"/>
      <c r="D53" s="10" t="n"/>
      <c r="E53" s="10" t="n"/>
      <c r="F53" s="10" t="n"/>
      <c r="G53" s="10" t="n"/>
      <c r="H53" s="10" t="n"/>
    </row>
    <row r="54">
      <c r="A54" s="3" t="inlineStr">
        <is>
          <t>Name / title</t>
        </is>
      </c>
      <c r="B54" s="8" t="inlineStr">
        <is>
          <t>R. Castor, superintendent</t>
        </is>
      </c>
      <c r="C54" s="7" t="n"/>
      <c r="D54" s="7" t="n"/>
      <c r="E54" s="5" t="inlineStr">
        <is>
          <t>Date</t>
        </is>
      </c>
      <c r="G54" s="6" t="n">
        <v>46280</v>
      </c>
      <c r="H54" s="7" t="n"/>
    </row>
    <row r="55" ht="24" customHeight="1">
      <c r="A55" s="3" t="inlineStr">
        <is>
          <t>Signature</t>
        </is>
      </c>
      <c r="B55" s="17" t="n"/>
      <c r="C55" s="17" t="n"/>
      <c r="D55" s="17" t="n"/>
      <c r="E55" s="17" t="n"/>
      <c r="F55" s="17" t="n"/>
      <c r="G55" s="17" t="n"/>
      <c r="H55" s="17" t="n"/>
    </row>
    <row r="57" ht="26" customHeight="1">
      <c r="A57" s="18" t="inlineStr">
        <is>
          <t>Signature verifies the work, labor, equipment and materials listed on this ticket. Quantities only — pricing per contract.</t>
        </is>
      </c>
    </row>
    <row r="58">
      <c r="A58" s="19" t="inlineStr">
        <is>
          <t>planningops.com/blog/tm-ticket-template · Free to use and share within your company. © 2026 Planning Ops LLC</t>
        </is>
      </c>
    </row>
  </sheetData>
  <mergeCells count="46">
    <mergeCell ref="A9:H9"/>
    <mergeCell ref="E50:F50"/>
    <mergeCell ref="A10:H12"/>
    <mergeCell ref="G42:H42"/>
    <mergeCell ref="A38:D38"/>
    <mergeCell ref="E5:F5"/>
    <mergeCell ref="A29:D29"/>
    <mergeCell ref="G36:H36"/>
    <mergeCell ref="A49:H49"/>
    <mergeCell ref="A28:D28"/>
    <mergeCell ref="G39:H39"/>
    <mergeCell ref="E4:F4"/>
    <mergeCell ref="A40:D40"/>
    <mergeCell ref="A31:D31"/>
    <mergeCell ref="G7:H7"/>
    <mergeCell ref="G38:H38"/>
    <mergeCell ref="A30:D30"/>
    <mergeCell ref="A39:D39"/>
    <mergeCell ref="G37:H37"/>
    <mergeCell ref="G6:H6"/>
    <mergeCell ref="B6:D6"/>
    <mergeCell ref="A36:D36"/>
    <mergeCell ref="B5:D5"/>
    <mergeCell ref="E6:F6"/>
    <mergeCell ref="A57:H57"/>
    <mergeCell ref="A2:H2"/>
    <mergeCell ref="B50:D50"/>
    <mergeCell ref="G5:H5"/>
    <mergeCell ref="A41:D41"/>
    <mergeCell ref="B7:D7"/>
    <mergeCell ref="B54:D54"/>
    <mergeCell ref="G4:H4"/>
    <mergeCell ref="A37:D37"/>
    <mergeCell ref="A53:H53"/>
    <mergeCell ref="E54:F54"/>
    <mergeCell ref="B13:H13"/>
    <mergeCell ref="E7:F7"/>
    <mergeCell ref="G54:H54"/>
    <mergeCell ref="A45:H46"/>
    <mergeCell ref="G41:H41"/>
    <mergeCell ref="G50:H50"/>
    <mergeCell ref="A44:H44"/>
    <mergeCell ref="A33:D33"/>
    <mergeCell ref="G40:H40"/>
    <mergeCell ref="A42:D42"/>
    <mergeCell ref="A32:D32"/>
  </mergeCells>
  <dataValidations count="2">
    <dataValidation sqref="G4" showDropDown="0" showInputMessage="0" showErrorMessage="0" allowBlank="1" type="list">
      <formula1>"T&amp;M,Change Order,Directed Extra"</formula1>
    </dataValidation>
    <dataValidation sqref="C16:C25" showDropDown="0" showInputMessage="0" showErrorMessage="0" allowBlank="1" type="list">
      <formula1>"Crew,Sub,Temp"</formula1>
    </dataValidation>
  </dataValidations>
  <pageMargins left="0.4" right="0.4" top="0.45" bottom="0.45" header="0.5" footer="0.5"/>
  <pageSetup orientation="portrait" fitToHeight="1" fitToWidth="1"/>
</worksheet>
</file>

<file path=xl/worksheets/sheet2.xml><?xml version="1.0" encoding="utf-8"?>
<worksheet xmlns="http://schemas.openxmlformats.org/spreadsheetml/2006/main">
  <sheetPr>
    <outlinePr summaryBelow="1" summaryRight="1"/>
    <pageSetUpPr fitToPage="1"/>
  </sheetPr>
  <dimension ref="A1:R107"/>
  <sheetViews>
    <sheetView workbookViewId="0">
      <pane xSplit="2" ySplit="7" topLeftCell="C8" activePane="bottomRight" state="frozen"/>
      <selection pane="topRight"/>
      <selection pane="bottomLeft"/>
      <selection pane="bottomRight" activeCell="A1" sqref="A1"/>
    </sheetView>
  </sheetViews>
  <sheetFormatPr baseColWidth="8" defaultRowHeight="15"/>
  <cols>
    <col width="8" customWidth="1" min="1" max="1"/>
    <col width="10.5" customWidth="1" min="2" max="2"/>
    <col width="20" customWidth="1" min="3" max="3"/>
    <col width="13" customWidth="1" min="4" max="4"/>
    <col width="38" customWidth="1" min="5" max="5"/>
    <col width="18" customWidth="1" min="6" max="6"/>
    <col width="10" customWidth="1" min="7" max="7"/>
    <col width="6.5" customWidth="1" min="8" max="8"/>
    <col width="6.5" customWidth="1" min="9" max="9"/>
    <col width="6.5" customWidth="1" min="10" max="10"/>
    <col width="8.5" customWidth="1" min="11" max="11"/>
    <col width="8.5" customWidth="1" min="12" max="12"/>
    <col width="15" customWidth="1" min="13" max="13"/>
    <col width="11" customWidth="1" min="14" max="14"/>
    <col width="10.5" customWidth="1" min="15" max="15"/>
    <col width="10.5" customWidth="1" min="16" max="16"/>
    <col width="10.5" customWidth="1" min="17" max="17"/>
    <col width="28" customWidth="1" min="18" max="18"/>
  </cols>
  <sheetData>
    <row r="1" ht="19" customHeight="1">
      <c r="A1" s="1" t="inlineStr">
        <is>
          <t>T&amp;M Ticket Log</t>
        </is>
      </c>
    </row>
    <row r="2">
      <c r="A2" s="20" t="inlineStr">
        <is>
          <t>Every ticket, one line each, from written to billed. Status drives the counts at the top. Hours are the ticket’s totals — they are already on that day’s daily report, so they are here to bill, never to pay again.</t>
        </is>
      </c>
    </row>
    <row r="4" ht="24" customHeight="1">
      <c r="A4" s="21" t="inlineStr">
        <is>
          <t>Tickets</t>
        </is>
      </c>
      <c r="C4" s="21" t="inlineStr">
        <is>
          <t>Unsigned</t>
        </is>
      </c>
      <c r="D4" s="21" t="inlineStr">
        <is>
          <t>Signed, not billed</t>
        </is>
      </c>
      <c r="E4" s="21" t="inlineStr">
        <is>
          <t>Billed</t>
        </is>
      </c>
      <c r="F4" s="21" t="inlineStr">
        <is>
          <t>Void</t>
        </is>
      </c>
      <c r="G4" s="21" t="inlineStr">
        <is>
          <t>Labor hrs (not void)</t>
        </is>
      </c>
      <c r="K4" s="21" t="inlineStr">
        <is>
          <t>Equipment hrs (not void)</t>
        </is>
      </c>
    </row>
    <row r="5" ht="22" customHeight="1">
      <c r="A5" s="22">
        <f>COUNTA(A8:A107)</f>
        <v/>
      </c>
      <c r="B5" s="23" t="n"/>
      <c r="C5" s="22">
        <f>COUNTIF(N8:N107,"Unsigned")</f>
        <v/>
      </c>
      <c r="D5" s="22">
        <f>COUNTIF(N8:N107,"Signed")</f>
        <v/>
      </c>
      <c r="E5" s="22">
        <f>COUNTIF(N8:N107,"Billed")</f>
        <v/>
      </c>
      <c r="F5" s="22">
        <f>COUNTIF(N8:N107,"Void")</f>
        <v/>
      </c>
      <c r="G5" s="24">
        <f>SUMIF(N8:N107,"&lt;&gt;Void",K8:K107)</f>
        <v/>
      </c>
      <c r="H5" s="23" t="n"/>
      <c r="I5" s="23" t="n"/>
      <c r="J5" s="23" t="n"/>
      <c r="K5" s="24">
        <f>SUMIF(N8:N107,"&lt;&gt;Void",L8:L107)</f>
        <v/>
      </c>
      <c r="L5" s="23" t="n"/>
      <c r="M5" s="23" t="n"/>
    </row>
    <row r="7" ht="26" customHeight="1">
      <c r="A7" s="13" t="inlineStr">
        <is>
          <t>Ticket #</t>
        </is>
      </c>
      <c r="B7" s="13" t="inlineStr">
        <is>
          <t>Date of work</t>
        </is>
      </c>
      <c r="C7" s="12" t="inlineStr">
        <is>
          <t>Project</t>
        </is>
      </c>
      <c r="D7" s="12" t="inlineStr">
        <is>
          <t>Type</t>
        </is>
      </c>
      <c r="E7" s="12" t="inlineStr">
        <is>
          <t>Description</t>
        </is>
      </c>
      <c r="F7" s="12" t="inlineStr">
        <is>
          <t>Directed by</t>
        </is>
      </c>
      <c r="G7" s="12" t="inlineStr">
        <is>
          <t>GC ref</t>
        </is>
      </c>
      <c r="H7" s="13" t="inlineStr">
        <is>
          <t>ST</t>
        </is>
      </c>
      <c r="I7" s="13" t="inlineStr">
        <is>
          <t>OT</t>
        </is>
      </c>
      <c r="J7" s="13" t="inlineStr">
        <is>
          <t>DT</t>
        </is>
      </c>
      <c r="K7" s="13" t="inlineStr">
        <is>
          <t>Labor hrs</t>
        </is>
      </c>
      <c r="L7" s="13" t="inlineStr">
        <is>
          <t>Equip hrs</t>
        </is>
      </c>
      <c r="M7" s="12" t="inlineStr">
        <is>
          <t>Signed by (GC)</t>
        </is>
      </c>
      <c r="N7" s="13" t="inlineStr">
        <is>
          <t>Status</t>
        </is>
      </c>
      <c r="O7" s="13" t="inlineStr">
        <is>
          <t>Sent to GC</t>
        </is>
      </c>
      <c r="P7" s="13" t="inlineStr">
        <is>
          <t>COR / CO #</t>
        </is>
      </c>
      <c r="Q7" s="13" t="inlineStr">
        <is>
          <t>Billed</t>
        </is>
      </c>
      <c r="R7" s="12" t="inlineStr">
        <is>
          <t>Notes</t>
        </is>
      </c>
    </row>
    <row r="8">
      <c r="A8" s="4" t="inlineStr">
        <is>
          <t>012</t>
        </is>
      </c>
      <c r="B8" s="6" t="n">
        <v>46273</v>
      </c>
      <c r="C8" s="8" t="inlineStr">
        <is>
          <t>Riverside DC — Bldg 2</t>
        </is>
      </c>
      <c r="D8" s="4" t="inlineStr">
        <is>
          <t>Change Order</t>
        </is>
      </c>
      <c r="E8" s="8" t="inlineStr">
        <is>
          <t>Thickened slab at rack anchor lines per RFI 31 — 6 in. extra depth, 3 ft wide</t>
        </is>
      </c>
      <c r="F8" s="8" t="inlineStr">
        <is>
          <t>A. Fontaine, GC PM</t>
        </is>
      </c>
      <c r="G8" s="4" t="inlineStr">
        <is>
          <t>RFI 31</t>
        </is>
      </c>
      <c r="H8" s="4" t="n">
        <v>30</v>
      </c>
      <c r="I8" s="4" t="n">
        <v>1</v>
      </c>
      <c r="J8" s="4" t="n"/>
      <c r="K8" s="14">
        <f>IF(COUNT(H8:J8)=0,"",SUM(H8:J8))</f>
        <v/>
      </c>
      <c r="L8" s="4" t="n">
        <v>10</v>
      </c>
      <c r="M8" s="8" t="inlineStr">
        <is>
          <t>M. Templeton</t>
        </is>
      </c>
      <c r="N8" s="4" t="inlineStr">
        <is>
          <t>Billed</t>
        </is>
      </c>
      <c r="O8" s="6" t="n">
        <v>46273</v>
      </c>
      <c r="P8" s="4" t="inlineStr">
        <is>
          <t>CO-07</t>
        </is>
      </c>
      <c r="Q8" s="6" t="n">
        <v>46279</v>
      </c>
      <c r="R8" s="8" t="n"/>
    </row>
    <row r="9">
      <c r="A9" s="4" t="inlineStr">
        <is>
          <t>013</t>
        </is>
      </c>
      <c r="B9" s="6" t="n">
        <v>46275</v>
      </c>
      <c r="C9" s="8" t="inlineStr">
        <is>
          <t>Riverside DC — Bldg 2</t>
        </is>
      </c>
      <c r="D9" s="4" t="inlineStr">
        <is>
          <t>T&amp;M</t>
        </is>
      </c>
      <c r="E9" s="8" t="inlineStr">
        <is>
          <t>Re-graded and re-compacted 2,400 SF of subgrade after the utility trench settled</t>
        </is>
      </c>
      <c r="F9" s="8" t="inlineStr">
        <is>
          <t>J. Furr, GC super</t>
        </is>
      </c>
      <c r="G9" s="4" t="inlineStr">
        <is>
          <t>PCO-011</t>
        </is>
      </c>
      <c r="H9" s="4" t="n">
        <v>22</v>
      </c>
      <c r="I9" s="4" t="n">
        <v>3</v>
      </c>
      <c r="J9" s="4" t="n"/>
      <c r="K9" s="14">
        <f>IF(COUNT(H9:J9)=0,"",SUM(H9:J9))</f>
        <v/>
      </c>
      <c r="L9" s="4" t="n">
        <v>11.5</v>
      </c>
      <c r="M9" s="8" t="inlineStr">
        <is>
          <t>J. Furr</t>
        </is>
      </c>
      <c r="N9" s="4" t="inlineStr">
        <is>
          <t>Signed</t>
        </is>
      </c>
      <c r="O9" s="6" t="n">
        <v>46275</v>
      </c>
      <c r="P9" s="4" t="inlineStr">
        <is>
          <t>COR-04</t>
        </is>
      </c>
      <c r="Q9" s="6" t="n"/>
      <c r="R9" s="8" t="inlineStr">
        <is>
          <t>Priced — waiting on the CO</t>
        </is>
      </c>
    </row>
    <row r="10">
      <c r="A10" s="4" t="inlineStr">
        <is>
          <t>014</t>
        </is>
      </c>
      <c r="B10" s="6" t="n">
        <v>46280</v>
      </c>
      <c r="C10" s="8" t="inlineStr">
        <is>
          <t>Riverside DC — Bldg 2</t>
        </is>
      </c>
      <c r="D10" s="4" t="inlineStr">
        <is>
          <t>T&amp;M</t>
        </is>
      </c>
      <c r="E10" s="8" t="inlineStr">
        <is>
          <t>Saw-cut, removed and re-poured 180 SF of slab at dock door 14</t>
        </is>
      </c>
      <c r="F10" s="8" t="inlineStr">
        <is>
          <t>R. Castor, GC super</t>
        </is>
      </c>
      <c r="G10" s="4" t="inlineStr">
        <is>
          <t>PCO-018</t>
        </is>
      </c>
      <c r="H10" s="4" t="n">
        <v>27.5</v>
      </c>
      <c r="I10" s="4" t="n">
        <v>3</v>
      </c>
      <c r="J10" s="4" t="n"/>
      <c r="K10" s="14">
        <f>IF(COUNT(H10:J10)=0,"",SUM(H10:J10))</f>
        <v/>
      </c>
      <c r="L10" s="4" t="n">
        <v>7</v>
      </c>
      <c r="M10" s="8" t="inlineStr">
        <is>
          <t>R. Castor</t>
        </is>
      </c>
      <c r="N10" s="4" t="inlineStr">
        <is>
          <t>Signed</t>
        </is>
      </c>
      <c r="O10" s="6" t="n">
        <v>46280</v>
      </c>
      <c r="P10" s="4" t="n"/>
      <c r="Q10" s="6" t="n"/>
      <c r="R10" s="8" t="n"/>
    </row>
    <row r="11">
      <c r="A11" s="4" t="inlineStr">
        <is>
          <t>004</t>
        </is>
      </c>
      <c r="B11" s="6" t="n">
        <v>46280</v>
      </c>
      <c r="C11" s="8" t="inlineStr">
        <is>
          <t>Cedar Port Bldg 1</t>
        </is>
      </c>
      <c r="D11" s="4" t="inlineStr">
        <is>
          <t>Directed Extra</t>
        </is>
      </c>
      <c r="E11" s="8" t="inlineStr">
        <is>
          <t>Crew and pump on standby 2.5 hrs while the electrician relocated conduit</t>
        </is>
      </c>
      <c r="F11" s="8" t="inlineStr">
        <is>
          <t>M. Templeton, GC super</t>
        </is>
      </c>
      <c r="G11" s="4" t="n"/>
      <c r="H11" s="4" t="n">
        <v>15</v>
      </c>
      <c r="I11" s="4" t="n"/>
      <c r="J11" s="4" t="n"/>
      <c r="K11" s="14">
        <f>IF(COUNT(H11:J11)=0,"",SUM(H11:J11))</f>
        <v/>
      </c>
      <c r="L11" s="4" t="n">
        <v>2.5</v>
      </c>
      <c r="M11" s="8" t="n"/>
      <c r="N11" s="4" t="inlineStr">
        <is>
          <t>Unsigned</t>
        </is>
      </c>
      <c r="O11" s="6" t="n">
        <v>46280</v>
      </c>
      <c r="P11" s="4" t="n"/>
      <c r="Q11" s="6" t="n"/>
      <c r="R11" s="8" t="inlineStr">
        <is>
          <t>Super off site — sent as written notice</t>
        </is>
      </c>
    </row>
    <row r="12">
      <c r="A12" s="4" t="inlineStr">
        <is>
          <t>005</t>
        </is>
      </c>
      <c r="B12" s="6" t="n">
        <v>46281</v>
      </c>
      <c r="C12" s="8" t="inlineStr">
        <is>
          <t>Cedar Port Bldg 1</t>
        </is>
      </c>
      <c r="D12" s="4" t="inlineStr">
        <is>
          <t>T&amp;M</t>
        </is>
      </c>
      <c r="E12" s="8" t="inlineStr">
        <is>
          <t>Hand finishing around 26 sleeves added after layout</t>
        </is>
      </c>
      <c r="F12" s="8" t="inlineStr">
        <is>
          <t>T. Beaver, GC super</t>
        </is>
      </c>
      <c r="G12" s="4" t="n"/>
      <c r="H12" s="4" t="n">
        <v>6</v>
      </c>
      <c r="I12" s="4" t="n"/>
      <c r="J12" s="4" t="n"/>
      <c r="K12" s="14">
        <f>IF(COUNT(H12:J12)=0,"",SUM(H12:J12))</f>
        <v/>
      </c>
      <c r="L12" s="4" t="n"/>
      <c r="M12" s="8" t="n"/>
      <c r="N12" s="4" t="inlineStr">
        <is>
          <t>Draft</t>
        </is>
      </c>
      <c r="O12" s="6" t="n"/>
      <c r="P12" s="4" t="n"/>
      <c r="Q12" s="6" t="n"/>
      <c r="R12" s="8" t="n"/>
    </row>
    <row r="13">
      <c r="A13" s="4" t="n"/>
      <c r="B13" s="6" t="n"/>
      <c r="C13" s="8" t="n"/>
      <c r="D13" s="4" t="n"/>
      <c r="E13" s="8" t="n"/>
      <c r="F13" s="8" t="n"/>
      <c r="G13" s="4" t="n"/>
      <c r="H13" s="4" t="n"/>
      <c r="I13" s="4" t="n"/>
      <c r="J13" s="4" t="n"/>
      <c r="K13" s="14">
        <f>IF(COUNT(H13:J13)=0,"",SUM(H13:J13))</f>
        <v/>
      </c>
      <c r="L13" s="4" t="n"/>
      <c r="M13" s="8" t="n"/>
      <c r="N13" s="4" t="n"/>
      <c r="O13" s="6" t="n"/>
      <c r="P13" s="4" t="n"/>
      <c r="Q13" s="6" t="n"/>
      <c r="R13" s="8" t="n"/>
    </row>
    <row r="14">
      <c r="A14" s="4" t="n"/>
      <c r="B14" s="6" t="n"/>
      <c r="C14" s="8" t="n"/>
      <c r="D14" s="4" t="n"/>
      <c r="E14" s="8" t="n"/>
      <c r="F14" s="8" t="n"/>
      <c r="G14" s="4" t="n"/>
      <c r="H14" s="4" t="n"/>
      <c r="I14" s="4" t="n"/>
      <c r="J14" s="4" t="n"/>
      <c r="K14" s="14">
        <f>IF(COUNT(H14:J14)=0,"",SUM(H14:J14))</f>
        <v/>
      </c>
      <c r="L14" s="4" t="n"/>
      <c r="M14" s="8" t="n"/>
      <c r="N14" s="4" t="n"/>
      <c r="O14" s="6" t="n"/>
      <c r="P14" s="4" t="n"/>
      <c r="Q14" s="6" t="n"/>
      <c r="R14" s="8" t="n"/>
    </row>
    <row r="15">
      <c r="A15" s="4" t="n"/>
      <c r="B15" s="6" t="n"/>
      <c r="C15" s="8" t="n"/>
      <c r="D15" s="4" t="n"/>
      <c r="E15" s="8" t="n"/>
      <c r="F15" s="8" t="n"/>
      <c r="G15" s="4" t="n"/>
      <c r="H15" s="4" t="n"/>
      <c r="I15" s="4" t="n"/>
      <c r="J15" s="4" t="n"/>
      <c r="K15" s="14">
        <f>IF(COUNT(H15:J15)=0,"",SUM(H15:J15))</f>
        <v/>
      </c>
      <c r="L15" s="4" t="n"/>
      <c r="M15" s="8" t="n"/>
      <c r="N15" s="4" t="n"/>
      <c r="O15" s="6" t="n"/>
      <c r="P15" s="4" t="n"/>
      <c r="Q15" s="6" t="n"/>
      <c r="R15" s="8" t="n"/>
    </row>
    <row r="16">
      <c r="A16" s="4" t="n"/>
      <c r="B16" s="6" t="n"/>
      <c r="C16" s="8" t="n"/>
      <c r="D16" s="4" t="n"/>
      <c r="E16" s="8" t="n"/>
      <c r="F16" s="8" t="n"/>
      <c r="G16" s="4" t="n"/>
      <c r="H16" s="4" t="n"/>
      <c r="I16" s="4" t="n"/>
      <c r="J16" s="4" t="n"/>
      <c r="K16" s="14">
        <f>IF(COUNT(H16:J16)=0,"",SUM(H16:J16))</f>
        <v/>
      </c>
      <c r="L16" s="4" t="n"/>
      <c r="M16" s="8" t="n"/>
      <c r="N16" s="4" t="n"/>
      <c r="O16" s="6" t="n"/>
      <c r="P16" s="4" t="n"/>
      <c r="Q16" s="6" t="n"/>
      <c r="R16" s="8" t="n"/>
    </row>
    <row r="17">
      <c r="A17" s="4" t="n"/>
      <c r="B17" s="6" t="n"/>
      <c r="C17" s="8" t="n"/>
      <c r="D17" s="4" t="n"/>
      <c r="E17" s="8" t="n"/>
      <c r="F17" s="8" t="n"/>
      <c r="G17" s="4" t="n"/>
      <c r="H17" s="4" t="n"/>
      <c r="I17" s="4" t="n"/>
      <c r="J17" s="4" t="n"/>
      <c r="K17" s="14">
        <f>IF(COUNT(H17:J17)=0,"",SUM(H17:J17))</f>
        <v/>
      </c>
      <c r="L17" s="4" t="n"/>
      <c r="M17" s="8" t="n"/>
      <c r="N17" s="4" t="n"/>
      <c r="O17" s="6" t="n"/>
      <c r="P17" s="4" t="n"/>
      <c r="Q17" s="6" t="n"/>
      <c r="R17" s="8" t="n"/>
    </row>
    <row r="18">
      <c r="A18" s="4" t="n"/>
      <c r="B18" s="6" t="n"/>
      <c r="C18" s="8" t="n"/>
      <c r="D18" s="4" t="n"/>
      <c r="E18" s="8" t="n"/>
      <c r="F18" s="8" t="n"/>
      <c r="G18" s="4" t="n"/>
      <c r="H18" s="4" t="n"/>
      <c r="I18" s="4" t="n"/>
      <c r="J18" s="4" t="n"/>
      <c r="K18" s="14">
        <f>IF(COUNT(H18:J18)=0,"",SUM(H18:J18))</f>
        <v/>
      </c>
      <c r="L18" s="4" t="n"/>
      <c r="M18" s="8" t="n"/>
      <c r="N18" s="4" t="n"/>
      <c r="O18" s="6" t="n"/>
      <c r="P18" s="4" t="n"/>
      <c r="Q18" s="6" t="n"/>
      <c r="R18" s="8" t="n"/>
    </row>
    <row r="19">
      <c r="A19" s="4" t="n"/>
      <c r="B19" s="6" t="n"/>
      <c r="C19" s="8" t="n"/>
      <c r="D19" s="4" t="n"/>
      <c r="E19" s="8" t="n"/>
      <c r="F19" s="8" t="n"/>
      <c r="G19" s="4" t="n"/>
      <c r="H19" s="4" t="n"/>
      <c r="I19" s="4" t="n"/>
      <c r="J19" s="4" t="n"/>
      <c r="K19" s="14">
        <f>IF(COUNT(H19:J19)=0,"",SUM(H19:J19))</f>
        <v/>
      </c>
      <c r="L19" s="4" t="n"/>
      <c r="M19" s="8" t="n"/>
      <c r="N19" s="4" t="n"/>
      <c r="O19" s="6" t="n"/>
      <c r="P19" s="4" t="n"/>
      <c r="Q19" s="6" t="n"/>
      <c r="R19" s="8" t="n"/>
    </row>
    <row r="20">
      <c r="A20" s="4" t="n"/>
      <c r="B20" s="6" t="n"/>
      <c r="C20" s="8" t="n"/>
      <c r="D20" s="4" t="n"/>
      <c r="E20" s="8" t="n"/>
      <c r="F20" s="8" t="n"/>
      <c r="G20" s="4" t="n"/>
      <c r="H20" s="4" t="n"/>
      <c r="I20" s="4" t="n"/>
      <c r="J20" s="4" t="n"/>
      <c r="K20" s="14">
        <f>IF(COUNT(H20:J20)=0,"",SUM(H20:J20))</f>
        <v/>
      </c>
      <c r="L20" s="4" t="n"/>
      <c r="M20" s="8" t="n"/>
      <c r="N20" s="4" t="n"/>
      <c r="O20" s="6" t="n"/>
      <c r="P20" s="4" t="n"/>
      <c r="Q20" s="6" t="n"/>
      <c r="R20" s="8" t="n"/>
    </row>
    <row r="21">
      <c r="A21" s="4" t="n"/>
      <c r="B21" s="6" t="n"/>
      <c r="C21" s="8" t="n"/>
      <c r="D21" s="4" t="n"/>
      <c r="E21" s="8" t="n"/>
      <c r="F21" s="8" t="n"/>
      <c r="G21" s="4" t="n"/>
      <c r="H21" s="4" t="n"/>
      <c r="I21" s="4" t="n"/>
      <c r="J21" s="4" t="n"/>
      <c r="K21" s="14">
        <f>IF(COUNT(H21:J21)=0,"",SUM(H21:J21))</f>
        <v/>
      </c>
      <c r="L21" s="4" t="n"/>
      <c r="M21" s="8" t="n"/>
      <c r="N21" s="4" t="n"/>
      <c r="O21" s="6" t="n"/>
      <c r="P21" s="4" t="n"/>
      <c r="Q21" s="6" t="n"/>
      <c r="R21" s="8" t="n"/>
    </row>
    <row r="22">
      <c r="A22" s="4" t="n"/>
      <c r="B22" s="6" t="n"/>
      <c r="C22" s="8" t="n"/>
      <c r="D22" s="4" t="n"/>
      <c r="E22" s="8" t="n"/>
      <c r="F22" s="8" t="n"/>
      <c r="G22" s="4" t="n"/>
      <c r="H22" s="4" t="n"/>
      <c r="I22" s="4" t="n"/>
      <c r="J22" s="4" t="n"/>
      <c r="K22" s="14">
        <f>IF(COUNT(H22:J22)=0,"",SUM(H22:J22))</f>
        <v/>
      </c>
      <c r="L22" s="4" t="n"/>
      <c r="M22" s="8" t="n"/>
      <c r="N22" s="4" t="n"/>
      <c r="O22" s="6" t="n"/>
      <c r="P22" s="4" t="n"/>
      <c r="Q22" s="6" t="n"/>
      <c r="R22" s="8" t="n"/>
    </row>
    <row r="23">
      <c r="A23" s="4" t="n"/>
      <c r="B23" s="6" t="n"/>
      <c r="C23" s="8" t="n"/>
      <c r="D23" s="4" t="n"/>
      <c r="E23" s="8" t="n"/>
      <c r="F23" s="8" t="n"/>
      <c r="G23" s="4" t="n"/>
      <c r="H23" s="4" t="n"/>
      <c r="I23" s="4" t="n"/>
      <c r="J23" s="4" t="n"/>
      <c r="K23" s="14">
        <f>IF(COUNT(H23:J23)=0,"",SUM(H23:J23))</f>
        <v/>
      </c>
      <c r="L23" s="4" t="n"/>
      <c r="M23" s="8" t="n"/>
      <c r="N23" s="4" t="n"/>
      <c r="O23" s="6" t="n"/>
      <c r="P23" s="4" t="n"/>
      <c r="Q23" s="6" t="n"/>
      <c r="R23" s="8" t="n"/>
    </row>
    <row r="24">
      <c r="A24" s="4" t="n"/>
      <c r="B24" s="6" t="n"/>
      <c r="C24" s="8" t="n"/>
      <c r="D24" s="4" t="n"/>
      <c r="E24" s="8" t="n"/>
      <c r="F24" s="8" t="n"/>
      <c r="G24" s="4" t="n"/>
      <c r="H24" s="4" t="n"/>
      <c r="I24" s="4" t="n"/>
      <c r="J24" s="4" t="n"/>
      <c r="K24" s="14">
        <f>IF(COUNT(H24:J24)=0,"",SUM(H24:J24))</f>
        <v/>
      </c>
      <c r="L24" s="4" t="n"/>
      <c r="M24" s="8" t="n"/>
      <c r="N24" s="4" t="n"/>
      <c r="O24" s="6" t="n"/>
      <c r="P24" s="4" t="n"/>
      <c r="Q24" s="6" t="n"/>
      <c r="R24" s="8" t="n"/>
    </row>
    <row r="25">
      <c r="A25" s="4" t="n"/>
      <c r="B25" s="6" t="n"/>
      <c r="C25" s="8" t="n"/>
      <c r="D25" s="4" t="n"/>
      <c r="E25" s="8" t="n"/>
      <c r="F25" s="8" t="n"/>
      <c r="G25" s="4" t="n"/>
      <c r="H25" s="4" t="n"/>
      <c r="I25" s="4" t="n"/>
      <c r="J25" s="4" t="n"/>
      <c r="K25" s="14">
        <f>IF(COUNT(H25:J25)=0,"",SUM(H25:J25))</f>
        <v/>
      </c>
      <c r="L25" s="4" t="n"/>
      <c r="M25" s="8" t="n"/>
      <c r="N25" s="4" t="n"/>
      <c r="O25" s="6" t="n"/>
      <c r="P25" s="4" t="n"/>
      <c r="Q25" s="6" t="n"/>
      <c r="R25" s="8" t="n"/>
    </row>
    <row r="26">
      <c r="A26" s="4" t="n"/>
      <c r="B26" s="6" t="n"/>
      <c r="C26" s="8" t="n"/>
      <c r="D26" s="4" t="n"/>
      <c r="E26" s="8" t="n"/>
      <c r="F26" s="8" t="n"/>
      <c r="G26" s="4" t="n"/>
      <c r="H26" s="4" t="n"/>
      <c r="I26" s="4" t="n"/>
      <c r="J26" s="4" t="n"/>
      <c r="K26" s="14">
        <f>IF(COUNT(H26:J26)=0,"",SUM(H26:J26))</f>
        <v/>
      </c>
      <c r="L26" s="4" t="n"/>
      <c r="M26" s="8" t="n"/>
      <c r="N26" s="4" t="n"/>
      <c r="O26" s="6" t="n"/>
      <c r="P26" s="4" t="n"/>
      <c r="Q26" s="6" t="n"/>
      <c r="R26" s="8" t="n"/>
    </row>
    <row r="27">
      <c r="A27" s="4" t="n"/>
      <c r="B27" s="6" t="n"/>
      <c r="C27" s="8" t="n"/>
      <c r="D27" s="4" t="n"/>
      <c r="E27" s="8" t="n"/>
      <c r="F27" s="8" t="n"/>
      <c r="G27" s="4" t="n"/>
      <c r="H27" s="4" t="n"/>
      <c r="I27" s="4" t="n"/>
      <c r="J27" s="4" t="n"/>
      <c r="K27" s="14">
        <f>IF(COUNT(H27:J27)=0,"",SUM(H27:J27))</f>
        <v/>
      </c>
      <c r="L27" s="4" t="n"/>
      <c r="M27" s="8" t="n"/>
      <c r="N27" s="4" t="n"/>
      <c r="O27" s="6" t="n"/>
      <c r="P27" s="4" t="n"/>
      <c r="Q27" s="6" t="n"/>
      <c r="R27" s="8" t="n"/>
    </row>
    <row r="28">
      <c r="A28" s="4" t="n"/>
      <c r="B28" s="6" t="n"/>
      <c r="C28" s="8" t="n"/>
      <c r="D28" s="4" t="n"/>
      <c r="E28" s="8" t="n"/>
      <c r="F28" s="8" t="n"/>
      <c r="G28" s="4" t="n"/>
      <c r="H28" s="4" t="n"/>
      <c r="I28" s="4" t="n"/>
      <c r="J28" s="4" t="n"/>
      <c r="K28" s="14">
        <f>IF(COUNT(H28:J28)=0,"",SUM(H28:J28))</f>
        <v/>
      </c>
      <c r="L28" s="4" t="n"/>
      <c r="M28" s="8" t="n"/>
      <c r="N28" s="4" t="n"/>
      <c r="O28" s="6" t="n"/>
      <c r="P28" s="4" t="n"/>
      <c r="Q28" s="6" t="n"/>
      <c r="R28" s="8" t="n"/>
    </row>
    <row r="29">
      <c r="A29" s="4" t="n"/>
      <c r="B29" s="6" t="n"/>
      <c r="C29" s="8" t="n"/>
      <c r="D29" s="4" t="n"/>
      <c r="E29" s="8" t="n"/>
      <c r="F29" s="8" t="n"/>
      <c r="G29" s="4" t="n"/>
      <c r="H29" s="4" t="n"/>
      <c r="I29" s="4" t="n"/>
      <c r="J29" s="4" t="n"/>
      <c r="K29" s="14">
        <f>IF(COUNT(H29:J29)=0,"",SUM(H29:J29))</f>
        <v/>
      </c>
      <c r="L29" s="4" t="n"/>
      <c r="M29" s="8" t="n"/>
      <c r="N29" s="4" t="n"/>
      <c r="O29" s="6" t="n"/>
      <c r="P29" s="4" t="n"/>
      <c r="Q29" s="6" t="n"/>
      <c r="R29" s="8" t="n"/>
    </row>
    <row r="30">
      <c r="A30" s="4" t="n"/>
      <c r="B30" s="6" t="n"/>
      <c r="C30" s="8" t="n"/>
      <c r="D30" s="4" t="n"/>
      <c r="E30" s="8" t="n"/>
      <c r="F30" s="8" t="n"/>
      <c r="G30" s="4" t="n"/>
      <c r="H30" s="4" t="n"/>
      <c r="I30" s="4" t="n"/>
      <c r="J30" s="4" t="n"/>
      <c r="K30" s="14">
        <f>IF(COUNT(H30:J30)=0,"",SUM(H30:J30))</f>
        <v/>
      </c>
      <c r="L30" s="4" t="n"/>
      <c r="M30" s="8" t="n"/>
      <c r="N30" s="4" t="n"/>
      <c r="O30" s="6" t="n"/>
      <c r="P30" s="4" t="n"/>
      <c r="Q30" s="6" t="n"/>
      <c r="R30" s="8" t="n"/>
    </row>
    <row r="31">
      <c r="A31" s="4" t="n"/>
      <c r="B31" s="6" t="n"/>
      <c r="C31" s="8" t="n"/>
      <c r="D31" s="4" t="n"/>
      <c r="E31" s="8" t="n"/>
      <c r="F31" s="8" t="n"/>
      <c r="G31" s="4" t="n"/>
      <c r="H31" s="4" t="n"/>
      <c r="I31" s="4" t="n"/>
      <c r="J31" s="4" t="n"/>
      <c r="K31" s="14">
        <f>IF(COUNT(H31:J31)=0,"",SUM(H31:J31))</f>
        <v/>
      </c>
      <c r="L31" s="4" t="n"/>
      <c r="M31" s="8" t="n"/>
      <c r="N31" s="4" t="n"/>
      <c r="O31" s="6" t="n"/>
      <c r="P31" s="4" t="n"/>
      <c r="Q31" s="6" t="n"/>
      <c r="R31" s="8" t="n"/>
    </row>
    <row r="32">
      <c r="A32" s="4" t="n"/>
      <c r="B32" s="6" t="n"/>
      <c r="C32" s="8" t="n"/>
      <c r="D32" s="4" t="n"/>
      <c r="E32" s="8" t="n"/>
      <c r="F32" s="8" t="n"/>
      <c r="G32" s="4" t="n"/>
      <c r="H32" s="4" t="n"/>
      <c r="I32" s="4" t="n"/>
      <c r="J32" s="4" t="n"/>
      <c r="K32" s="14">
        <f>IF(COUNT(H32:J32)=0,"",SUM(H32:J32))</f>
        <v/>
      </c>
      <c r="L32" s="4" t="n"/>
      <c r="M32" s="8" t="n"/>
      <c r="N32" s="4" t="n"/>
      <c r="O32" s="6" t="n"/>
      <c r="P32" s="4" t="n"/>
      <c r="Q32" s="6" t="n"/>
      <c r="R32" s="8" t="n"/>
    </row>
    <row r="33">
      <c r="A33" s="4" t="n"/>
      <c r="B33" s="6" t="n"/>
      <c r="C33" s="8" t="n"/>
      <c r="D33" s="4" t="n"/>
      <c r="E33" s="8" t="n"/>
      <c r="F33" s="8" t="n"/>
      <c r="G33" s="4" t="n"/>
      <c r="H33" s="4" t="n"/>
      <c r="I33" s="4" t="n"/>
      <c r="J33" s="4" t="n"/>
      <c r="K33" s="14">
        <f>IF(COUNT(H33:J33)=0,"",SUM(H33:J33))</f>
        <v/>
      </c>
      <c r="L33" s="4" t="n"/>
      <c r="M33" s="8" t="n"/>
      <c r="N33" s="4" t="n"/>
      <c r="O33" s="6" t="n"/>
      <c r="P33" s="4" t="n"/>
      <c r="Q33" s="6" t="n"/>
      <c r="R33" s="8" t="n"/>
    </row>
    <row r="34">
      <c r="A34" s="4" t="n"/>
      <c r="B34" s="6" t="n"/>
      <c r="C34" s="8" t="n"/>
      <c r="D34" s="4" t="n"/>
      <c r="E34" s="8" t="n"/>
      <c r="F34" s="8" t="n"/>
      <c r="G34" s="4" t="n"/>
      <c r="H34" s="4" t="n"/>
      <c r="I34" s="4" t="n"/>
      <c r="J34" s="4" t="n"/>
      <c r="K34" s="14">
        <f>IF(COUNT(H34:J34)=0,"",SUM(H34:J34))</f>
        <v/>
      </c>
      <c r="L34" s="4" t="n"/>
      <c r="M34" s="8" t="n"/>
      <c r="N34" s="4" t="n"/>
      <c r="O34" s="6" t="n"/>
      <c r="P34" s="4" t="n"/>
      <c r="Q34" s="6" t="n"/>
      <c r="R34" s="8" t="n"/>
    </row>
    <row r="35">
      <c r="A35" s="4" t="n"/>
      <c r="B35" s="6" t="n"/>
      <c r="C35" s="8" t="n"/>
      <c r="D35" s="4" t="n"/>
      <c r="E35" s="8" t="n"/>
      <c r="F35" s="8" t="n"/>
      <c r="G35" s="4" t="n"/>
      <c r="H35" s="4" t="n"/>
      <c r="I35" s="4" t="n"/>
      <c r="J35" s="4" t="n"/>
      <c r="K35" s="14">
        <f>IF(COUNT(H35:J35)=0,"",SUM(H35:J35))</f>
        <v/>
      </c>
      <c r="L35" s="4" t="n"/>
      <c r="M35" s="8" t="n"/>
      <c r="N35" s="4" t="n"/>
      <c r="O35" s="6" t="n"/>
      <c r="P35" s="4" t="n"/>
      <c r="Q35" s="6" t="n"/>
      <c r="R35" s="8" t="n"/>
    </row>
    <row r="36">
      <c r="A36" s="4" t="n"/>
      <c r="B36" s="6" t="n"/>
      <c r="C36" s="8" t="n"/>
      <c r="D36" s="4" t="n"/>
      <c r="E36" s="8" t="n"/>
      <c r="F36" s="8" t="n"/>
      <c r="G36" s="4" t="n"/>
      <c r="H36" s="4" t="n"/>
      <c r="I36" s="4" t="n"/>
      <c r="J36" s="4" t="n"/>
      <c r="K36" s="14">
        <f>IF(COUNT(H36:J36)=0,"",SUM(H36:J36))</f>
        <v/>
      </c>
      <c r="L36" s="4" t="n"/>
      <c r="M36" s="8" t="n"/>
      <c r="N36" s="4" t="n"/>
      <c r="O36" s="6" t="n"/>
      <c r="P36" s="4" t="n"/>
      <c r="Q36" s="6" t="n"/>
      <c r="R36" s="8" t="n"/>
    </row>
    <row r="37">
      <c r="A37" s="4" t="n"/>
      <c r="B37" s="6" t="n"/>
      <c r="C37" s="8" t="n"/>
      <c r="D37" s="4" t="n"/>
      <c r="E37" s="8" t="n"/>
      <c r="F37" s="8" t="n"/>
      <c r="G37" s="4" t="n"/>
      <c r="H37" s="4" t="n"/>
      <c r="I37" s="4" t="n"/>
      <c r="J37" s="4" t="n"/>
      <c r="K37" s="14">
        <f>IF(COUNT(H37:J37)=0,"",SUM(H37:J37))</f>
        <v/>
      </c>
      <c r="L37" s="4" t="n"/>
      <c r="M37" s="8" t="n"/>
      <c r="N37" s="4" t="n"/>
      <c r="O37" s="6" t="n"/>
      <c r="P37" s="4" t="n"/>
      <c r="Q37" s="6" t="n"/>
      <c r="R37" s="8" t="n"/>
    </row>
    <row r="38">
      <c r="A38" s="4" t="n"/>
      <c r="B38" s="6" t="n"/>
      <c r="C38" s="8" t="n"/>
      <c r="D38" s="4" t="n"/>
      <c r="E38" s="8" t="n"/>
      <c r="F38" s="8" t="n"/>
      <c r="G38" s="4" t="n"/>
      <c r="H38" s="4" t="n"/>
      <c r="I38" s="4" t="n"/>
      <c r="J38" s="4" t="n"/>
      <c r="K38" s="14">
        <f>IF(COUNT(H38:J38)=0,"",SUM(H38:J38))</f>
        <v/>
      </c>
      <c r="L38" s="4" t="n"/>
      <c r="M38" s="8" t="n"/>
      <c r="N38" s="4" t="n"/>
      <c r="O38" s="6" t="n"/>
      <c r="P38" s="4" t="n"/>
      <c r="Q38" s="6" t="n"/>
      <c r="R38" s="8" t="n"/>
    </row>
    <row r="39">
      <c r="A39" s="4" t="n"/>
      <c r="B39" s="6" t="n"/>
      <c r="C39" s="8" t="n"/>
      <c r="D39" s="4" t="n"/>
      <c r="E39" s="8" t="n"/>
      <c r="F39" s="8" t="n"/>
      <c r="G39" s="4" t="n"/>
      <c r="H39" s="4" t="n"/>
      <c r="I39" s="4" t="n"/>
      <c r="J39" s="4" t="n"/>
      <c r="K39" s="14">
        <f>IF(COUNT(H39:J39)=0,"",SUM(H39:J39))</f>
        <v/>
      </c>
      <c r="L39" s="4" t="n"/>
      <c r="M39" s="8" t="n"/>
      <c r="N39" s="4" t="n"/>
      <c r="O39" s="6" t="n"/>
      <c r="P39" s="4" t="n"/>
      <c r="Q39" s="6" t="n"/>
      <c r="R39" s="8" t="n"/>
    </row>
    <row r="40">
      <c r="A40" s="4" t="n"/>
      <c r="B40" s="6" t="n"/>
      <c r="C40" s="8" t="n"/>
      <c r="D40" s="4" t="n"/>
      <c r="E40" s="8" t="n"/>
      <c r="F40" s="8" t="n"/>
      <c r="G40" s="4" t="n"/>
      <c r="H40" s="4" t="n"/>
      <c r="I40" s="4" t="n"/>
      <c r="J40" s="4" t="n"/>
      <c r="K40" s="14">
        <f>IF(COUNT(H40:J40)=0,"",SUM(H40:J40))</f>
        <v/>
      </c>
      <c r="L40" s="4" t="n"/>
      <c r="M40" s="8" t="n"/>
      <c r="N40" s="4" t="n"/>
      <c r="O40" s="6" t="n"/>
      <c r="P40" s="4" t="n"/>
      <c r="Q40" s="6" t="n"/>
      <c r="R40" s="8" t="n"/>
    </row>
    <row r="41">
      <c r="A41" s="4" t="n"/>
      <c r="B41" s="6" t="n"/>
      <c r="C41" s="8" t="n"/>
      <c r="D41" s="4" t="n"/>
      <c r="E41" s="8" t="n"/>
      <c r="F41" s="8" t="n"/>
      <c r="G41" s="4" t="n"/>
      <c r="H41" s="4" t="n"/>
      <c r="I41" s="4" t="n"/>
      <c r="J41" s="4" t="n"/>
      <c r="K41" s="14">
        <f>IF(COUNT(H41:J41)=0,"",SUM(H41:J41))</f>
        <v/>
      </c>
      <c r="L41" s="4" t="n"/>
      <c r="M41" s="8" t="n"/>
      <c r="N41" s="4" t="n"/>
      <c r="O41" s="6" t="n"/>
      <c r="P41" s="4" t="n"/>
      <c r="Q41" s="6" t="n"/>
      <c r="R41" s="8" t="n"/>
    </row>
    <row r="42">
      <c r="A42" s="4" t="n"/>
      <c r="B42" s="6" t="n"/>
      <c r="C42" s="8" t="n"/>
      <c r="D42" s="4" t="n"/>
      <c r="E42" s="8" t="n"/>
      <c r="F42" s="8" t="n"/>
      <c r="G42" s="4" t="n"/>
      <c r="H42" s="4" t="n"/>
      <c r="I42" s="4" t="n"/>
      <c r="J42" s="4" t="n"/>
      <c r="K42" s="14">
        <f>IF(COUNT(H42:J42)=0,"",SUM(H42:J42))</f>
        <v/>
      </c>
      <c r="L42" s="4" t="n"/>
      <c r="M42" s="8" t="n"/>
      <c r="N42" s="4" t="n"/>
      <c r="O42" s="6" t="n"/>
      <c r="P42" s="4" t="n"/>
      <c r="Q42" s="6" t="n"/>
      <c r="R42" s="8" t="n"/>
    </row>
    <row r="43">
      <c r="A43" s="4" t="n"/>
      <c r="B43" s="6" t="n"/>
      <c r="C43" s="8" t="n"/>
      <c r="D43" s="4" t="n"/>
      <c r="E43" s="8" t="n"/>
      <c r="F43" s="8" t="n"/>
      <c r="G43" s="4" t="n"/>
      <c r="H43" s="4" t="n"/>
      <c r="I43" s="4" t="n"/>
      <c r="J43" s="4" t="n"/>
      <c r="K43" s="14">
        <f>IF(COUNT(H43:J43)=0,"",SUM(H43:J43))</f>
        <v/>
      </c>
      <c r="L43" s="4" t="n"/>
      <c r="M43" s="8" t="n"/>
      <c r="N43" s="4" t="n"/>
      <c r="O43" s="6" t="n"/>
      <c r="P43" s="4" t="n"/>
      <c r="Q43" s="6" t="n"/>
      <c r="R43" s="8" t="n"/>
    </row>
    <row r="44">
      <c r="A44" s="4" t="n"/>
      <c r="B44" s="6" t="n"/>
      <c r="C44" s="8" t="n"/>
      <c r="D44" s="4" t="n"/>
      <c r="E44" s="8" t="n"/>
      <c r="F44" s="8" t="n"/>
      <c r="G44" s="4" t="n"/>
      <c r="H44" s="4" t="n"/>
      <c r="I44" s="4" t="n"/>
      <c r="J44" s="4" t="n"/>
      <c r="K44" s="14">
        <f>IF(COUNT(H44:J44)=0,"",SUM(H44:J44))</f>
        <v/>
      </c>
      <c r="L44" s="4" t="n"/>
      <c r="M44" s="8" t="n"/>
      <c r="N44" s="4" t="n"/>
      <c r="O44" s="6" t="n"/>
      <c r="P44" s="4" t="n"/>
      <c r="Q44" s="6" t="n"/>
      <c r="R44" s="8" t="n"/>
    </row>
    <row r="45">
      <c r="A45" s="4" t="n"/>
      <c r="B45" s="6" t="n"/>
      <c r="C45" s="8" t="n"/>
      <c r="D45" s="4" t="n"/>
      <c r="E45" s="8" t="n"/>
      <c r="F45" s="8" t="n"/>
      <c r="G45" s="4" t="n"/>
      <c r="H45" s="4" t="n"/>
      <c r="I45" s="4" t="n"/>
      <c r="J45" s="4" t="n"/>
      <c r="K45" s="14">
        <f>IF(COUNT(H45:J45)=0,"",SUM(H45:J45))</f>
        <v/>
      </c>
      <c r="L45" s="4" t="n"/>
      <c r="M45" s="8" t="n"/>
      <c r="N45" s="4" t="n"/>
      <c r="O45" s="6" t="n"/>
      <c r="P45" s="4" t="n"/>
      <c r="Q45" s="6" t="n"/>
      <c r="R45" s="8" t="n"/>
    </row>
    <row r="46">
      <c r="A46" s="4" t="n"/>
      <c r="B46" s="6" t="n"/>
      <c r="C46" s="8" t="n"/>
      <c r="D46" s="4" t="n"/>
      <c r="E46" s="8" t="n"/>
      <c r="F46" s="8" t="n"/>
      <c r="G46" s="4" t="n"/>
      <c r="H46" s="4" t="n"/>
      <c r="I46" s="4" t="n"/>
      <c r="J46" s="4" t="n"/>
      <c r="K46" s="14">
        <f>IF(COUNT(H46:J46)=0,"",SUM(H46:J46))</f>
        <v/>
      </c>
      <c r="L46" s="4" t="n"/>
      <c r="M46" s="8" t="n"/>
      <c r="N46" s="4" t="n"/>
      <c r="O46" s="6" t="n"/>
      <c r="P46" s="4" t="n"/>
      <c r="Q46" s="6" t="n"/>
      <c r="R46" s="8" t="n"/>
    </row>
    <row r="47">
      <c r="A47" s="4" t="n"/>
      <c r="B47" s="6" t="n"/>
      <c r="C47" s="8" t="n"/>
      <c r="D47" s="4" t="n"/>
      <c r="E47" s="8" t="n"/>
      <c r="F47" s="8" t="n"/>
      <c r="G47" s="4" t="n"/>
      <c r="H47" s="4" t="n"/>
      <c r="I47" s="4" t="n"/>
      <c r="J47" s="4" t="n"/>
      <c r="K47" s="14">
        <f>IF(COUNT(H47:J47)=0,"",SUM(H47:J47))</f>
        <v/>
      </c>
      <c r="L47" s="4" t="n"/>
      <c r="M47" s="8" t="n"/>
      <c r="N47" s="4" t="n"/>
      <c r="O47" s="6" t="n"/>
      <c r="P47" s="4" t="n"/>
      <c r="Q47" s="6" t="n"/>
      <c r="R47" s="8" t="n"/>
    </row>
    <row r="48">
      <c r="A48" s="4" t="n"/>
      <c r="B48" s="6" t="n"/>
      <c r="C48" s="8" t="n"/>
      <c r="D48" s="4" t="n"/>
      <c r="E48" s="8" t="n"/>
      <c r="F48" s="8" t="n"/>
      <c r="G48" s="4" t="n"/>
      <c r="H48" s="4" t="n"/>
      <c r="I48" s="4" t="n"/>
      <c r="J48" s="4" t="n"/>
      <c r="K48" s="14">
        <f>IF(COUNT(H48:J48)=0,"",SUM(H48:J48))</f>
        <v/>
      </c>
      <c r="L48" s="4" t="n"/>
      <c r="M48" s="8" t="n"/>
      <c r="N48" s="4" t="n"/>
      <c r="O48" s="6" t="n"/>
      <c r="P48" s="4" t="n"/>
      <c r="Q48" s="6" t="n"/>
      <c r="R48" s="8" t="n"/>
    </row>
    <row r="49">
      <c r="A49" s="4" t="n"/>
      <c r="B49" s="6" t="n"/>
      <c r="C49" s="8" t="n"/>
      <c r="D49" s="4" t="n"/>
      <c r="E49" s="8" t="n"/>
      <c r="F49" s="8" t="n"/>
      <c r="G49" s="4" t="n"/>
      <c r="H49" s="4" t="n"/>
      <c r="I49" s="4" t="n"/>
      <c r="J49" s="4" t="n"/>
      <c r="K49" s="14">
        <f>IF(COUNT(H49:J49)=0,"",SUM(H49:J49))</f>
        <v/>
      </c>
      <c r="L49" s="4" t="n"/>
      <c r="M49" s="8" t="n"/>
      <c r="N49" s="4" t="n"/>
      <c r="O49" s="6" t="n"/>
      <c r="P49" s="4" t="n"/>
      <c r="Q49" s="6" t="n"/>
      <c r="R49" s="8" t="n"/>
    </row>
    <row r="50">
      <c r="A50" s="4" t="n"/>
      <c r="B50" s="6" t="n"/>
      <c r="C50" s="8" t="n"/>
      <c r="D50" s="4" t="n"/>
      <c r="E50" s="8" t="n"/>
      <c r="F50" s="8" t="n"/>
      <c r="G50" s="4" t="n"/>
      <c r="H50" s="4" t="n"/>
      <c r="I50" s="4" t="n"/>
      <c r="J50" s="4" t="n"/>
      <c r="K50" s="14">
        <f>IF(COUNT(H50:J50)=0,"",SUM(H50:J50))</f>
        <v/>
      </c>
      <c r="L50" s="4" t="n"/>
      <c r="M50" s="8" t="n"/>
      <c r="N50" s="4" t="n"/>
      <c r="O50" s="6" t="n"/>
      <c r="P50" s="4" t="n"/>
      <c r="Q50" s="6" t="n"/>
      <c r="R50" s="8" t="n"/>
    </row>
    <row r="51">
      <c r="A51" s="4" t="n"/>
      <c r="B51" s="6" t="n"/>
      <c r="C51" s="8" t="n"/>
      <c r="D51" s="4" t="n"/>
      <c r="E51" s="8" t="n"/>
      <c r="F51" s="8" t="n"/>
      <c r="G51" s="4" t="n"/>
      <c r="H51" s="4" t="n"/>
      <c r="I51" s="4" t="n"/>
      <c r="J51" s="4" t="n"/>
      <c r="K51" s="14">
        <f>IF(COUNT(H51:J51)=0,"",SUM(H51:J51))</f>
        <v/>
      </c>
      <c r="L51" s="4" t="n"/>
      <c r="M51" s="8" t="n"/>
      <c r="N51" s="4" t="n"/>
      <c r="O51" s="6" t="n"/>
      <c r="P51" s="4" t="n"/>
      <c r="Q51" s="6" t="n"/>
      <c r="R51" s="8" t="n"/>
    </row>
    <row r="52">
      <c r="A52" s="4" t="n"/>
      <c r="B52" s="6" t="n"/>
      <c r="C52" s="8" t="n"/>
      <c r="D52" s="4" t="n"/>
      <c r="E52" s="8" t="n"/>
      <c r="F52" s="8" t="n"/>
      <c r="G52" s="4" t="n"/>
      <c r="H52" s="4" t="n"/>
      <c r="I52" s="4" t="n"/>
      <c r="J52" s="4" t="n"/>
      <c r="K52" s="14">
        <f>IF(COUNT(H52:J52)=0,"",SUM(H52:J52))</f>
        <v/>
      </c>
      <c r="L52" s="4" t="n"/>
      <c r="M52" s="8" t="n"/>
      <c r="N52" s="4" t="n"/>
      <c r="O52" s="6" t="n"/>
      <c r="P52" s="4" t="n"/>
      <c r="Q52" s="6" t="n"/>
      <c r="R52" s="8" t="n"/>
    </row>
    <row r="53">
      <c r="A53" s="4" t="n"/>
      <c r="B53" s="6" t="n"/>
      <c r="C53" s="8" t="n"/>
      <c r="D53" s="4" t="n"/>
      <c r="E53" s="8" t="n"/>
      <c r="F53" s="8" t="n"/>
      <c r="G53" s="4" t="n"/>
      <c r="H53" s="4" t="n"/>
      <c r="I53" s="4" t="n"/>
      <c r="J53" s="4" t="n"/>
      <c r="K53" s="14">
        <f>IF(COUNT(H53:J53)=0,"",SUM(H53:J53))</f>
        <v/>
      </c>
      <c r="L53" s="4" t="n"/>
      <c r="M53" s="8" t="n"/>
      <c r="N53" s="4" t="n"/>
      <c r="O53" s="6" t="n"/>
      <c r="P53" s="4" t="n"/>
      <c r="Q53" s="6" t="n"/>
      <c r="R53" s="8" t="n"/>
    </row>
    <row r="54">
      <c r="A54" s="4" t="n"/>
      <c r="B54" s="6" t="n"/>
      <c r="C54" s="8" t="n"/>
      <c r="D54" s="4" t="n"/>
      <c r="E54" s="8" t="n"/>
      <c r="F54" s="8" t="n"/>
      <c r="G54" s="4" t="n"/>
      <c r="H54" s="4" t="n"/>
      <c r="I54" s="4" t="n"/>
      <c r="J54" s="4" t="n"/>
      <c r="K54" s="14">
        <f>IF(COUNT(H54:J54)=0,"",SUM(H54:J54))</f>
        <v/>
      </c>
      <c r="L54" s="4" t="n"/>
      <c r="M54" s="8" t="n"/>
      <c r="N54" s="4" t="n"/>
      <c r="O54" s="6" t="n"/>
      <c r="P54" s="4" t="n"/>
      <c r="Q54" s="6" t="n"/>
      <c r="R54" s="8" t="n"/>
    </row>
    <row r="55">
      <c r="A55" s="4" t="n"/>
      <c r="B55" s="6" t="n"/>
      <c r="C55" s="8" t="n"/>
      <c r="D55" s="4" t="n"/>
      <c r="E55" s="8" t="n"/>
      <c r="F55" s="8" t="n"/>
      <c r="G55" s="4" t="n"/>
      <c r="H55" s="4" t="n"/>
      <c r="I55" s="4" t="n"/>
      <c r="J55" s="4" t="n"/>
      <c r="K55" s="14">
        <f>IF(COUNT(H55:J55)=0,"",SUM(H55:J55))</f>
        <v/>
      </c>
      <c r="L55" s="4" t="n"/>
      <c r="M55" s="8" t="n"/>
      <c r="N55" s="4" t="n"/>
      <c r="O55" s="6" t="n"/>
      <c r="P55" s="4" t="n"/>
      <c r="Q55" s="6" t="n"/>
      <c r="R55" s="8" t="n"/>
    </row>
    <row r="56">
      <c r="A56" s="4" t="n"/>
      <c r="B56" s="6" t="n"/>
      <c r="C56" s="8" t="n"/>
      <c r="D56" s="4" t="n"/>
      <c r="E56" s="8" t="n"/>
      <c r="F56" s="8" t="n"/>
      <c r="G56" s="4" t="n"/>
      <c r="H56" s="4" t="n"/>
      <c r="I56" s="4" t="n"/>
      <c r="J56" s="4" t="n"/>
      <c r="K56" s="14">
        <f>IF(COUNT(H56:J56)=0,"",SUM(H56:J56))</f>
        <v/>
      </c>
      <c r="L56" s="4" t="n"/>
      <c r="M56" s="8" t="n"/>
      <c r="N56" s="4" t="n"/>
      <c r="O56" s="6" t="n"/>
      <c r="P56" s="4" t="n"/>
      <c r="Q56" s="6" t="n"/>
      <c r="R56" s="8" t="n"/>
    </row>
    <row r="57">
      <c r="A57" s="4" t="n"/>
      <c r="B57" s="6" t="n"/>
      <c r="C57" s="8" t="n"/>
      <c r="D57" s="4" t="n"/>
      <c r="E57" s="8" t="n"/>
      <c r="F57" s="8" t="n"/>
      <c r="G57" s="4" t="n"/>
      <c r="H57" s="4" t="n"/>
      <c r="I57" s="4" t="n"/>
      <c r="J57" s="4" t="n"/>
      <c r="K57" s="14">
        <f>IF(COUNT(H57:J57)=0,"",SUM(H57:J57))</f>
        <v/>
      </c>
      <c r="L57" s="4" t="n"/>
      <c r="M57" s="8" t="n"/>
      <c r="N57" s="4" t="n"/>
      <c r="O57" s="6" t="n"/>
      <c r="P57" s="4" t="n"/>
      <c r="Q57" s="6" t="n"/>
      <c r="R57" s="8" t="n"/>
    </row>
    <row r="58">
      <c r="A58" s="4" t="n"/>
      <c r="B58" s="6" t="n"/>
      <c r="C58" s="8" t="n"/>
      <c r="D58" s="4" t="n"/>
      <c r="E58" s="8" t="n"/>
      <c r="F58" s="8" t="n"/>
      <c r="G58" s="4" t="n"/>
      <c r="H58" s="4" t="n"/>
      <c r="I58" s="4" t="n"/>
      <c r="J58" s="4" t="n"/>
      <c r="K58" s="14">
        <f>IF(COUNT(H58:J58)=0,"",SUM(H58:J58))</f>
        <v/>
      </c>
      <c r="L58" s="4" t="n"/>
      <c r="M58" s="8" t="n"/>
      <c r="N58" s="4" t="n"/>
      <c r="O58" s="6" t="n"/>
      <c r="P58" s="4" t="n"/>
      <c r="Q58" s="6" t="n"/>
      <c r="R58" s="8" t="n"/>
    </row>
    <row r="59">
      <c r="A59" s="4" t="n"/>
      <c r="B59" s="6" t="n"/>
      <c r="C59" s="8" t="n"/>
      <c r="D59" s="4" t="n"/>
      <c r="E59" s="8" t="n"/>
      <c r="F59" s="8" t="n"/>
      <c r="G59" s="4" t="n"/>
      <c r="H59" s="4" t="n"/>
      <c r="I59" s="4" t="n"/>
      <c r="J59" s="4" t="n"/>
      <c r="K59" s="14">
        <f>IF(COUNT(H59:J59)=0,"",SUM(H59:J59))</f>
        <v/>
      </c>
      <c r="L59" s="4" t="n"/>
      <c r="M59" s="8" t="n"/>
      <c r="N59" s="4" t="n"/>
      <c r="O59" s="6" t="n"/>
      <c r="P59" s="4" t="n"/>
      <c r="Q59" s="6" t="n"/>
      <c r="R59" s="8" t="n"/>
    </row>
    <row r="60">
      <c r="A60" s="4" t="n"/>
      <c r="B60" s="6" t="n"/>
      <c r="C60" s="8" t="n"/>
      <c r="D60" s="4" t="n"/>
      <c r="E60" s="8" t="n"/>
      <c r="F60" s="8" t="n"/>
      <c r="G60" s="4" t="n"/>
      <c r="H60" s="4" t="n"/>
      <c r="I60" s="4" t="n"/>
      <c r="J60" s="4" t="n"/>
      <c r="K60" s="14">
        <f>IF(COUNT(H60:J60)=0,"",SUM(H60:J60))</f>
        <v/>
      </c>
      <c r="L60" s="4" t="n"/>
      <c r="M60" s="8" t="n"/>
      <c r="N60" s="4" t="n"/>
      <c r="O60" s="6" t="n"/>
      <c r="P60" s="4" t="n"/>
      <c r="Q60" s="6" t="n"/>
      <c r="R60" s="8" t="n"/>
    </row>
    <row r="61">
      <c r="A61" s="4" t="n"/>
      <c r="B61" s="6" t="n"/>
      <c r="C61" s="8" t="n"/>
      <c r="D61" s="4" t="n"/>
      <c r="E61" s="8" t="n"/>
      <c r="F61" s="8" t="n"/>
      <c r="G61" s="4" t="n"/>
      <c r="H61" s="4" t="n"/>
      <c r="I61" s="4" t="n"/>
      <c r="J61" s="4" t="n"/>
      <c r="K61" s="14">
        <f>IF(COUNT(H61:J61)=0,"",SUM(H61:J61))</f>
        <v/>
      </c>
      <c r="L61" s="4" t="n"/>
      <c r="M61" s="8" t="n"/>
      <c r="N61" s="4" t="n"/>
      <c r="O61" s="6" t="n"/>
      <c r="P61" s="4" t="n"/>
      <c r="Q61" s="6" t="n"/>
      <c r="R61" s="8" t="n"/>
    </row>
    <row r="62">
      <c r="A62" s="4" t="n"/>
      <c r="B62" s="6" t="n"/>
      <c r="C62" s="8" t="n"/>
      <c r="D62" s="4" t="n"/>
      <c r="E62" s="8" t="n"/>
      <c r="F62" s="8" t="n"/>
      <c r="G62" s="4" t="n"/>
      <c r="H62" s="4" t="n"/>
      <c r="I62" s="4" t="n"/>
      <c r="J62" s="4" t="n"/>
      <c r="K62" s="14">
        <f>IF(COUNT(H62:J62)=0,"",SUM(H62:J62))</f>
        <v/>
      </c>
      <c r="L62" s="4" t="n"/>
      <c r="M62" s="8" t="n"/>
      <c r="N62" s="4" t="n"/>
      <c r="O62" s="6" t="n"/>
      <c r="P62" s="4" t="n"/>
      <c r="Q62" s="6" t="n"/>
      <c r="R62" s="8" t="n"/>
    </row>
    <row r="63">
      <c r="A63" s="4" t="n"/>
      <c r="B63" s="6" t="n"/>
      <c r="C63" s="8" t="n"/>
      <c r="D63" s="4" t="n"/>
      <c r="E63" s="8" t="n"/>
      <c r="F63" s="8" t="n"/>
      <c r="G63" s="4" t="n"/>
      <c r="H63" s="4" t="n"/>
      <c r="I63" s="4" t="n"/>
      <c r="J63" s="4" t="n"/>
      <c r="K63" s="14">
        <f>IF(COUNT(H63:J63)=0,"",SUM(H63:J63))</f>
        <v/>
      </c>
      <c r="L63" s="4" t="n"/>
      <c r="M63" s="8" t="n"/>
      <c r="N63" s="4" t="n"/>
      <c r="O63" s="6" t="n"/>
      <c r="P63" s="4" t="n"/>
      <c r="Q63" s="6" t="n"/>
      <c r="R63" s="8" t="n"/>
    </row>
    <row r="64">
      <c r="A64" s="4" t="n"/>
      <c r="B64" s="6" t="n"/>
      <c r="C64" s="8" t="n"/>
      <c r="D64" s="4" t="n"/>
      <c r="E64" s="8" t="n"/>
      <c r="F64" s="8" t="n"/>
      <c r="G64" s="4" t="n"/>
      <c r="H64" s="4" t="n"/>
      <c r="I64" s="4" t="n"/>
      <c r="J64" s="4" t="n"/>
      <c r="K64" s="14">
        <f>IF(COUNT(H64:J64)=0,"",SUM(H64:J64))</f>
        <v/>
      </c>
      <c r="L64" s="4" t="n"/>
      <c r="M64" s="8" t="n"/>
      <c r="N64" s="4" t="n"/>
      <c r="O64" s="6" t="n"/>
      <c r="P64" s="4" t="n"/>
      <c r="Q64" s="6" t="n"/>
      <c r="R64" s="8" t="n"/>
    </row>
    <row r="65">
      <c r="A65" s="4" t="n"/>
      <c r="B65" s="6" t="n"/>
      <c r="C65" s="8" t="n"/>
      <c r="D65" s="4" t="n"/>
      <c r="E65" s="8" t="n"/>
      <c r="F65" s="8" t="n"/>
      <c r="G65" s="4" t="n"/>
      <c r="H65" s="4" t="n"/>
      <c r="I65" s="4" t="n"/>
      <c r="J65" s="4" t="n"/>
      <c r="K65" s="14">
        <f>IF(COUNT(H65:J65)=0,"",SUM(H65:J65))</f>
        <v/>
      </c>
      <c r="L65" s="4" t="n"/>
      <c r="M65" s="8" t="n"/>
      <c r="N65" s="4" t="n"/>
      <c r="O65" s="6" t="n"/>
      <c r="P65" s="4" t="n"/>
      <c r="Q65" s="6" t="n"/>
      <c r="R65" s="8" t="n"/>
    </row>
    <row r="66">
      <c r="A66" s="4" t="n"/>
      <c r="B66" s="6" t="n"/>
      <c r="C66" s="8" t="n"/>
      <c r="D66" s="4" t="n"/>
      <c r="E66" s="8" t="n"/>
      <c r="F66" s="8" t="n"/>
      <c r="G66" s="4" t="n"/>
      <c r="H66" s="4" t="n"/>
      <c r="I66" s="4" t="n"/>
      <c r="J66" s="4" t="n"/>
      <c r="K66" s="14">
        <f>IF(COUNT(H66:J66)=0,"",SUM(H66:J66))</f>
        <v/>
      </c>
      <c r="L66" s="4" t="n"/>
      <c r="M66" s="8" t="n"/>
      <c r="N66" s="4" t="n"/>
      <c r="O66" s="6" t="n"/>
      <c r="P66" s="4" t="n"/>
      <c r="Q66" s="6" t="n"/>
      <c r="R66" s="8" t="n"/>
    </row>
    <row r="67">
      <c r="A67" s="4" t="n"/>
      <c r="B67" s="6" t="n"/>
      <c r="C67" s="8" t="n"/>
      <c r="D67" s="4" t="n"/>
      <c r="E67" s="8" t="n"/>
      <c r="F67" s="8" t="n"/>
      <c r="G67" s="4" t="n"/>
      <c r="H67" s="4" t="n"/>
      <c r="I67" s="4" t="n"/>
      <c r="J67" s="4" t="n"/>
      <c r="K67" s="14">
        <f>IF(COUNT(H67:J67)=0,"",SUM(H67:J67))</f>
        <v/>
      </c>
      <c r="L67" s="4" t="n"/>
      <c r="M67" s="8" t="n"/>
      <c r="N67" s="4" t="n"/>
      <c r="O67" s="6" t="n"/>
      <c r="P67" s="4" t="n"/>
      <c r="Q67" s="6" t="n"/>
      <c r="R67" s="8" t="n"/>
    </row>
    <row r="68">
      <c r="A68" s="4" t="n"/>
      <c r="B68" s="6" t="n"/>
      <c r="C68" s="8" t="n"/>
      <c r="D68" s="4" t="n"/>
      <c r="E68" s="8" t="n"/>
      <c r="F68" s="8" t="n"/>
      <c r="G68" s="4" t="n"/>
      <c r="H68" s="4" t="n"/>
      <c r="I68" s="4" t="n"/>
      <c r="J68" s="4" t="n"/>
      <c r="K68" s="14">
        <f>IF(COUNT(H68:J68)=0,"",SUM(H68:J68))</f>
        <v/>
      </c>
      <c r="L68" s="4" t="n"/>
      <c r="M68" s="8" t="n"/>
      <c r="N68" s="4" t="n"/>
      <c r="O68" s="6" t="n"/>
      <c r="P68" s="4" t="n"/>
      <c r="Q68" s="6" t="n"/>
      <c r="R68" s="8" t="n"/>
    </row>
    <row r="69">
      <c r="A69" s="4" t="n"/>
      <c r="B69" s="6" t="n"/>
      <c r="C69" s="8" t="n"/>
      <c r="D69" s="4" t="n"/>
      <c r="E69" s="8" t="n"/>
      <c r="F69" s="8" t="n"/>
      <c r="G69" s="4" t="n"/>
      <c r="H69" s="4" t="n"/>
      <c r="I69" s="4" t="n"/>
      <c r="J69" s="4" t="n"/>
      <c r="K69" s="14">
        <f>IF(COUNT(H69:J69)=0,"",SUM(H69:J69))</f>
        <v/>
      </c>
      <c r="L69" s="4" t="n"/>
      <c r="M69" s="8" t="n"/>
      <c r="N69" s="4" t="n"/>
      <c r="O69" s="6" t="n"/>
      <c r="P69" s="4" t="n"/>
      <c r="Q69" s="6" t="n"/>
      <c r="R69" s="8" t="n"/>
    </row>
    <row r="70">
      <c r="A70" s="4" t="n"/>
      <c r="B70" s="6" t="n"/>
      <c r="C70" s="8" t="n"/>
      <c r="D70" s="4" t="n"/>
      <c r="E70" s="8" t="n"/>
      <c r="F70" s="8" t="n"/>
      <c r="G70" s="4" t="n"/>
      <c r="H70" s="4" t="n"/>
      <c r="I70" s="4" t="n"/>
      <c r="J70" s="4" t="n"/>
      <c r="K70" s="14">
        <f>IF(COUNT(H70:J70)=0,"",SUM(H70:J70))</f>
        <v/>
      </c>
      <c r="L70" s="4" t="n"/>
      <c r="M70" s="8" t="n"/>
      <c r="N70" s="4" t="n"/>
      <c r="O70" s="6" t="n"/>
      <c r="P70" s="4" t="n"/>
      <c r="Q70" s="6" t="n"/>
      <c r="R70" s="8" t="n"/>
    </row>
    <row r="71">
      <c r="A71" s="4" t="n"/>
      <c r="B71" s="6" t="n"/>
      <c r="C71" s="8" t="n"/>
      <c r="D71" s="4" t="n"/>
      <c r="E71" s="8" t="n"/>
      <c r="F71" s="8" t="n"/>
      <c r="G71" s="4" t="n"/>
      <c r="H71" s="4" t="n"/>
      <c r="I71" s="4" t="n"/>
      <c r="J71" s="4" t="n"/>
      <c r="K71" s="14">
        <f>IF(COUNT(H71:J71)=0,"",SUM(H71:J71))</f>
        <v/>
      </c>
      <c r="L71" s="4" t="n"/>
      <c r="M71" s="8" t="n"/>
      <c r="N71" s="4" t="n"/>
      <c r="O71" s="6" t="n"/>
      <c r="P71" s="4" t="n"/>
      <c r="Q71" s="6" t="n"/>
      <c r="R71" s="8" t="n"/>
    </row>
    <row r="72">
      <c r="A72" s="4" t="n"/>
      <c r="B72" s="6" t="n"/>
      <c r="C72" s="8" t="n"/>
      <c r="D72" s="4" t="n"/>
      <c r="E72" s="8" t="n"/>
      <c r="F72" s="8" t="n"/>
      <c r="G72" s="4" t="n"/>
      <c r="H72" s="4" t="n"/>
      <c r="I72" s="4" t="n"/>
      <c r="J72" s="4" t="n"/>
      <c r="K72" s="14">
        <f>IF(COUNT(H72:J72)=0,"",SUM(H72:J72))</f>
        <v/>
      </c>
      <c r="L72" s="4" t="n"/>
      <c r="M72" s="8" t="n"/>
      <c r="N72" s="4" t="n"/>
      <c r="O72" s="6" t="n"/>
      <c r="P72" s="4" t="n"/>
      <c r="Q72" s="6" t="n"/>
      <c r="R72" s="8" t="n"/>
    </row>
    <row r="73">
      <c r="A73" s="4" t="n"/>
      <c r="B73" s="6" t="n"/>
      <c r="C73" s="8" t="n"/>
      <c r="D73" s="4" t="n"/>
      <c r="E73" s="8" t="n"/>
      <c r="F73" s="8" t="n"/>
      <c r="G73" s="4" t="n"/>
      <c r="H73" s="4" t="n"/>
      <c r="I73" s="4" t="n"/>
      <c r="J73" s="4" t="n"/>
      <c r="K73" s="14">
        <f>IF(COUNT(H73:J73)=0,"",SUM(H73:J73))</f>
        <v/>
      </c>
      <c r="L73" s="4" t="n"/>
      <c r="M73" s="8" t="n"/>
      <c r="N73" s="4" t="n"/>
      <c r="O73" s="6" t="n"/>
      <c r="P73" s="4" t="n"/>
      <c r="Q73" s="6" t="n"/>
      <c r="R73" s="8" t="n"/>
    </row>
    <row r="74">
      <c r="A74" s="4" t="n"/>
      <c r="B74" s="6" t="n"/>
      <c r="C74" s="8" t="n"/>
      <c r="D74" s="4" t="n"/>
      <c r="E74" s="8" t="n"/>
      <c r="F74" s="8" t="n"/>
      <c r="G74" s="4" t="n"/>
      <c r="H74" s="4" t="n"/>
      <c r="I74" s="4" t="n"/>
      <c r="J74" s="4" t="n"/>
      <c r="K74" s="14">
        <f>IF(COUNT(H74:J74)=0,"",SUM(H74:J74))</f>
        <v/>
      </c>
      <c r="L74" s="4" t="n"/>
      <c r="M74" s="8" t="n"/>
      <c r="N74" s="4" t="n"/>
      <c r="O74" s="6" t="n"/>
      <c r="P74" s="4" t="n"/>
      <c r="Q74" s="6" t="n"/>
      <c r="R74" s="8" t="n"/>
    </row>
    <row r="75">
      <c r="A75" s="4" t="n"/>
      <c r="B75" s="6" t="n"/>
      <c r="C75" s="8" t="n"/>
      <c r="D75" s="4" t="n"/>
      <c r="E75" s="8" t="n"/>
      <c r="F75" s="8" t="n"/>
      <c r="G75" s="4" t="n"/>
      <c r="H75" s="4" t="n"/>
      <c r="I75" s="4" t="n"/>
      <c r="J75" s="4" t="n"/>
      <c r="K75" s="14">
        <f>IF(COUNT(H75:J75)=0,"",SUM(H75:J75))</f>
        <v/>
      </c>
      <c r="L75" s="4" t="n"/>
      <c r="M75" s="8" t="n"/>
      <c r="N75" s="4" t="n"/>
      <c r="O75" s="6" t="n"/>
      <c r="P75" s="4" t="n"/>
      <c r="Q75" s="6" t="n"/>
      <c r="R75" s="8" t="n"/>
    </row>
    <row r="76">
      <c r="A76" s="4" t="n"/>
      <c r="B76" s="6" t="n"/>
      <c r="C76" s="8" t="n"/>
      <c r="D76" s="4" t="n"/>
      <c r="E76" s="8" t="n"/>
      <c r="F76" s="8" t="n"/>
      <c r="G76" s="4" t="n"/>
      <c r="H76" s="4" t="n"/>
      <c r="I76" s="4" t="n"/>
      <c r="J76" s="4" t="n"/>
      <c r="K76" s="14">
        <f>IF(COUNT(H76:J76)=0,"",SUM(H76:J76))</f>
        <v/>
      </c>
      <c r="L76" s="4" t="n"/>
      <c r="M76" s="8" t="n"/>
      <c r="N76" s="4" t="n"/>
      <c r="O76" s="6" t="n"/>
      <c r="P76" s="4" t="n"/>
      <c r="Q76" s="6" t="n"/>
      <c r="R76" s="8" t="n"/>
    </row>
    <row r="77">
      <c r="A77" s="4" t="n"/>
      <c r="B77" s="6" t="n"/>
      <c r="C77" s="8" t="n"/>
      <c r="D77" s="4" t="n"/>
      <c r="E77" s="8" t="n"/>
      <c r="F77" s="8" t="n"/>
      <c r="G77" s="4" t="n"/>
      <c r="H77" s="4" t="n"/>
      <c r="I77" s="4" t="n"/>
      <c r="J77" s="4" t="n"/>
      <c r="K77" s="14">
        <f>IF(COUNT(H77:J77)=0,"",SUM(H77:J77))</f>
        <v/>
      </c>
      <c r="L77" s="4" t="n"/>
      <c r="M77" s="8" t="n"/>
      <c r="N77" s="4" t="n"/>
      <c r="O77" s="6" t="n"/>
      <c r="P77" s="4" t="n"/>
      <c r="Q77" s="6" t="n"/>
      <c r="R77" s="8" t="n"/>
    </row>
    <row r="78">
      <c r="A78" s="4" t="n"/>
      <c r="B78" s="6" t="n"/>
      <c r="C78" s="8" t="n"/>
      <c r="D78" s="4" t="n"/>
      <c r="E78" s="8" t="n"/>
      <c r="F78" s="8" t="n"/>
      <c r="G78" s="4" t="n"/>
      <c r="H78" s="4" t="n"/>
      <c r="I78" s="4" t="n"/>
      <c r="J78" s="4" t="n"/>
      <c r="K78" s="14">
        <f>IF(COUNT(H78:J78)=0,"",SUM(H78:J78))</f>
        <v/>
      </c>
      <c r="L78" s="4" t="n"/>
      <c r="M78" s="8" t="n"/>
      <c r="N78" s="4" t="n"/>
      <c r="O78" s="6" t="n"/>
      <c r="P78" s="4" t="n"/>
      <c r="Q78" s="6" t="n"/>
      <c r="R78" s="8" t="n"/>
    </row>
    <row r="79">
      <c r="A79" s="4" t="n"/>
      <c r="B79" s="6" t="n"/>
      <c r="C79" s="8" t="n"/>
      <c r="D79" s="4" t="n"/>
      <c r="E79" s="8" t="n"/>
      <c r="F79" s="8" t="n"/>
      <c r="G79" s="4" t="n"/>
      <c r="H79" s="4" t="n"/>
      <c r="I79" s="4" t="n"/>
      <c r="J79" s="4" t="n"/>
      <c r="K79" s="14">
        <f>IF(COUNT(H79:J79)=0,"",SUM(H79:J79))</f>
        <v/>
      </c>
      <c r="L79" s="4" t="n"/>
      <c r="M79" s="8" t="n"/>
      <c r="N79" s="4" t="n"/>
      <c r="O79" s="6" t="n"/>
      <c r="P79" s="4" t="n"/>
      <c r="Q79" s="6" t="n"/>
      <c r="R79" s="8" t="n"/>
    </row>
    <row r="80">
      <c r="A80" s="4" t="n"/>
      <c r="B80" s="6" t="n"/>
      <c r="C80" s="8" t="n"/>
      <c r="D80" s="4" t="n"/>
      <c r="E80" s="8" t="n"/>
      <c r="F80" s="8" t="n"/>
      <c r="G80" s="4" t="n"/>
      <c r="H80" s="4" t="n"/>
      <c r="I80" s="4" t="n"/>
      <c r="J80" s="4" t="n"/>
      <c r="K80" s="14">
        <f>IF(COUNT(H80:J80)=0,"",SUM(H80:J80))</f>
        <v/>
      </c>
      <c r="L80" s="4" t="n"/>
      <c r="M80" s="8" t="n"/>
      <c r="N80" s="4" t="n"/>
      <c r="O80" s="6" t="n"/>
      <c r="P80" s="4" t="n"/>
      <c r="Q80" s="6" t="n"/>
      <c r="R80" s="8" t="n"/>
    </row>
    <row r="81">
      <c r="A81" s="4" t="n"/>
      <c r="B81" s="6" t="n"/>
      <c r="C81" s="8" t="n"/>
      <c r="D81" s="4" t="n"/>
      <c r="E81" s="8" t="n"/>
      <c r="F81" s="8" t="n"/>
      <c r="G81" s="4" t="n"/>
      <c r="H81" s="4" t="n"/>
      <c r="I81" s="4" t="n"/>
      <c r="J81" s="4" t="n"/>
      <c r="K81" s="14">
        <f>IF(COUNT(H81:J81)=0,"",SUM(H81:J81))</f>
        <v/>
      </c>
      <c r="L81" s="4" t="n"/>
      <c r="M81" s="8" t="n"/>
      <c r="N81" s="4" t="n"/>
      <c r="O81" s="6" t="n"/>
      <c r="P81" s="4" t="n"/>
      <c r="Q81" s="6" t="n"/>
      <c r="R81" s="8" t="n"/>
    </row>
    <row r="82">
      <c r="A82" s="4" t="n"/>
      <c r="B82" s="6" t="n"/>
      <c r="C82" s="8" t="n"/>
      <c r="D82" s="4" t="n"/>
      <c r="E82" s="8" t="n"/>
      <c r="F82" s="8" t="n"/>
      <c r="G82" s="4" t="n"/>
      <c r="H82" s="4" t="n"/>
      <c r="I82" s="4" t="n"/>
      <c r="J82" s="4" t="n"/>
      <c r="K82" s="14">
        <f>IF(COUNT(H82:J82)=0,"",SUM(H82:J82))</f>
        <v/>
      </c>
      <c r="L82" s="4" t="n"/>
      <c r="M82" s="8" t="n"/>
      <c r="N82" s="4" t="n"/>
      <c r="O82" s="6" t="n"/>
      <c r="P82" s="4" t="n"/>
      <c r="Q82" s="6" t="n"/>
      <c r="R82" s="8" t="n"/>
    </row>
    <row r="83">
      <c r="A83" s="4" t="n"/>
      <c r="B83" s="6" t="n"/>
      <c r="C83" s="8" t="n"/>
      <c r="D83" s="4" t="n"/>
      <c r="E83" s="8" t="n"/>
      <c r="F83" s="8" t="n"/>
      <c r="G83" s="4" t="n"/>
      <c r="H83" s="4" t="n"/>
      <c r="I83" s="4" t="n"/>
      <c r="J83" s="4" t="n"/>
      <c r="K83" s="14">
        <f>IF(COUNT(H83:J83)=0,"",SUM(H83:J83))</f>
        <v/>
      </c>
      <c r="L83" s="4" t="n"/>
      <c r="M83" s="8" t="n"/>
      <c r="N83" s="4" t="n"/>
      <c r="O83" s="6" t="n"/>
      <c r="P83" s="4" t="n"/>
      <c r="Q83" s="6" t="n"/>
      <c r="R83" s="8" t="n"/>
    </row>
    <row r="84">
      <c r="A84" s="4" t="n"/>
      <c r="B84" s="6" t="n"/>
      <c r="C84" s="8" t="n"/>
      <c r="D84" s="4" t="n"/>
      <c r="E84" s="8" t="n"/>
      <c r="F84" s="8" t="n"/>
      <c r="G84" s="4" t="n"/>
      <c r="H84" s="4" t="n"/>
      <c r="I84" s="4" t="n"/>
      <c r="J84" s="4" t="n"/>
      <c r="K84" s="14">
        <f>IF(COUNT(H84:J84)=0,"",SUM(H84:J84))</f>
        <v/>
      </c>
      <c r="L84" s="4" t="n"/>
      <c r="M84" s="8" t="n"/>
      <c r="N84" s="4" t="n"/>
      <c r="O84" s="6" t="n"/>
      <c r="P84" s="4" t="n"/>
      <c r="Q84" s="6" t="n"/>
      <c r="R84" s="8" t="n"/>
    </row>
    <row r="85">
      <c r="A85" s="4" t="n"/>
      <c r="B85" s="6" t="n"/>
      <c r="C85" s="8" t="n"/>
      <c r="D85" s="4" t="n"/>
      <c r="E85" s="8" t="n"/>
      <c r="F85" s="8" t="n"/>
      <c r="G85" s="4" t="n"/>
      <c r="H85" s="4" t="n"/>
      <c r="I85" s="4" t="n"/>
      <c r="J85" s="4" t="n"/>
      <c r="K85" s="14">
        <f>IF(COUNT(H85:J85)=0,"",SUM(H85:J85))</f>
        <v/>
      </c>
      <c r="L85" s="4" t="n"/>
      <c r="M85" s="8" t="n"/>
      <c r="N85" s="4" t="n"/>
      <c r="O85" s="6" t="n"/>
      <c r="P85" s="4" t="n"/>
      <c r="Q85" s="6" t="n"/>
      <c r="R85" s="8" t="n"/>
    </row>
    <row r="86">
      <c r="A86" s="4" t="n"/>
      <c r="B86" s="6" t="n"/>
      <c r="C86" s="8" t="n"/>
      <c r="D86" s="4" t="n"/>
      <c r="E86" s="8" t="n"/>
      <c r="F86" s="8" t="n"/>
      <c r="G86" s="4" t="n"/>
      <c r="H86" s="4" t="n"/>
      <c r="I86" s="4" t="n"/>
      <c r="J86" s="4" t="n"/>
      <c r="K86" s="14">
        <f>IF(COUNT(H86:J86)=0,"",SUM(H86:J86))</f>
        <v/>
      </c>
      <c r="L86" s="4" t="n"/>
      <c r="M86" s="8" t="n"/>
      <c r="N86" s="4" t="n"/>
      <c r="O86" s="6" t="n"/>
      <c r="P86" s="4" t="n"/>
      <c r="Q86" s="6" t="n"/>
      <c r="R86" s="8" t="n"/>
    </row>
    <row r="87">
      <c r="A87" s="4" t="n"/>
      <c r="B87" s="6" t="n"/>
      <c r="C87" s="8" t="n"/>
      <c r="D87" s="4" t="n"/>
      <c r="E87" s="8" t="n"/>
      <c r="F87" s="8" t="n"/>
      <c r="G87" s="4" t="n"/>
      <c r="H87" s="4" t="n"/>
      <c r="I87" s="4" t="n"/>
      <c r="J87" s="4" t="n"/>
      <c r="K87" s="14">
        <f>IF(COUNT(H87:J87)=0,"",SUM(H87:J87))</f>
        <v/>
      </c>
      <c r="L87" s="4" t="n"/>
      <c r="M87" s="8" t="n"/>
      <c r="N87" s="4" t="n"/>
      <c r="O87" s="6" t="n"/>
      <c r="P87" s="4" t="n"/>
      <c r="Q87" s="6" t="n"/>
      <c r="R87" s="8" t="n"/>
    </row>
    <row r="88">
      <c r="A88" s="4" t="n"/>
      <c r="B88" s="6" t="n"/>
      <c r="C88" s="8" t="n"/>
      <c r="D88" s="4" t="n"/>
      <c r="E88" s="8" t="n"/>
      <c r="F88" s="8" t="n"/>
      <c r="G88" s="4" t="n"/>
      <c r="H88" s="4" t="n"/>
      <c r="I88" s="4" t="n"/>
      <c r="J88" s="4" t="n"/>
      <c r="K88" s="14">
        <f>IF(COUNT(H88:J88)=0,"",SUM(H88:J88))</f>
        <v/>
      </c>
      <c r="L88" s="4" t="n"/>
      <c r="M88" s="8" t="n"/>
      <c r="N88" s="4" t="n"/>
      <c r="O88" s="6" t="n"/>
      <c r="P88" s="4" t="n"/>
      <c r="Q88" s="6" t="n"/>
      <c r="R88" s="8" t="n"/>
    </row>
    <row r="89">
      <c r="A89" s="4" t="n"/>
      <c r="B89" s="6" t="n"/>
      <c r="C89" s="8" t="n"/>
      <c r="D89" s="4" t="n"/>
      <c r="E89" s="8" t="n"/>
      <c r="F89" s="8" t="n"/>
      <c r="G89" s="4" t="n"/>
      <c r="H89" s="4" t="n"/>
      <c r="I89" s="4" t="n"/>
      <c r="J89" s="4" t="n"/>
      <c r="K89" s="14">
        <f>IF(COUNT(H89:J89)=0,"",SUM(H89:J89))</f>
        <v/>
      </c>
      <c r="L89" s="4" t="n"/>
      <c r="M89" s="8" t="n"/>
      <c r="N89" s="4" t="n"/>
      <c r="O89" s="6" t="n"/>
      <c r="P89" s="4" t="n"/>
      <c r="Q89" s="6" t="n"/>
      <c r="R89" s="8" t="n"/>
    </row>
    <row r="90">
      <c r="A90" s="4" t="n"/>
      <c r="B90" s="6" t="n"/>
      <c r="C90" s="8" t="n"/>
      <c r="D90" s="4" t="n"/>
      <c r="E90" s="8" t="n"/>
      <c r="F90" s="8" t="n"/>
      <c r="G90" s="4" t="n"/>
      <c r="H90" s="4" t="n"/>
      <c r="I90" s="4" t="n"/>
      <c r="J90" s="4" t="n"/>
      <c r="K90" s="14">
        <f>IF(COUNT(H90:J90)=0,"",SUM(H90:J90))</f>
        <v/>
      </c>
      <c r="L90" s="4" t="n"/>
      <c r="M90" s="8" t="n"/>
      <c r="N90" s="4" t="n"/>
      <c r="O90" s="6" t="n"/>
      <c r="P90" s="4" t="n"/>
      <c r="Q90" s="6" t="n"/>
      <c r="R90" s="8" t="n"/>
    </row>
    <row r="91">
      <c r="A91" s="4" t="n"/>
      <c r="B91" s="6" t="n"/>
      <c r="C91" s="8" t="n"/>
      <c r="D91" s="4" t="n"/>
      <c r="E91" s="8" t="n"/>
      <c r="F91" s="8" t="n"/>
      <c r="G91" s="4" t="n"/>
      <c r="H91" s="4" t="n"/>
      <c r="I91" s="4" t="n"/>
      <c r="J91" s="4" t="n"/>
      <c r="K91" s="14">
        <f>IF(COUNT(H91:J91)=0,"",SUM(H91:J91))</f>
        <v/>
      </c>
      <c r="L91" s="4" t="n"/>
      <c r="M91" s="8" t="n"/>
      <c r="N91" s="4" t="n"/>
      <c r="O91" s="6" t="n"/>
      <c r="P91" s="4" t="n"/>
      <c r="Q91" s="6" t="n"/>
      <c r="R91" s="8" t="n"/>
    </row>
    <row r="92">
      <c r="A92" s="4" t="n"/>
      <c r="B92" s="6" t="n"/>
      <c r="C92" s="8" t="n"/>
      <c r="D92" s="4" t="n"/>
      <c r="E92" s="8" t="n"/>
      <c r="F92" s="8" t="n"/>
      <c r="G92" s="4" t="n"/>
      <c r="H92" s="4" t="n"/>
      <c r="I92" s="4" t="n"/>
      <c r="J92" s="4" t="n"/>
      <c r="K92" s="14">
        <f>IF(COUNT(H92:J92)=0,"",SUM(H92:J92))</f>
        <v/>
      </c>
      <c r="L92" s="4" t="n"/>
      <c r="M92" s="8" t="n"/>
      <c r="N92" s="4" t="n"/>
      <c r="O92" s="6" t="n"/>
      <c r="P92" s="4" t="n"/>
      <c r="Q92" s="6" t="n"/>
      <c r="R92" s="8" t="n"/>
    </row>
    <row r="93">
      <c r="A93" s="4" t="n"/>
      <c r="B93" s="6" t="n"/>
      <c r="C93" s="8" t="n"/>
      <c r="D93" s="4" t="n"/>
      <c r="E93" s="8" t="n"/>
      <c r="F93" s="8" t="n"/>
      <c r="G93" s="4" t="n"/>
      <c r="H93" s="4" t="n"/>
      <c r="I93" s="4" t="n"/>
      <c r="J93" s="4" t="n"/>
      <c r="K93" s="14">
        <f>IF(COUNT(H93:J93)=0,"",SUM(H93:J93))</f>
        <v/>
      </c>
      <c r="L93" s="4" t="n"/>
      <c r="M93" s="8" t="n"/>
      <c r="N93" s="4" t="n"/>
      <c r="O93" s="6" t="n"/>
      <c r="P93" s="4" t="n"/>
      <c r="Q93" s="6" t="n"/>
      <c r="R93" s="8" t="n"/>
    </row>
    <row r="94">
      <c r="A94" s="4" t="n"/>
      <c r="B94" s="6" t="n"/>
      <c r="C94" s="8" t="n"/>
      <c r="D94" s="4" t="n"/>
      <c r="E94" s="8" t="n"/>
      <c r="F94" s="8" t="n"/>
      <c r="G94" s="4" t="n"/>
      <c r="H94" s="4" t="n"/>
      <c r="I94" s="4" t="n"/>
      <c r="J94" s="4" t="n"/>
      <c r="K94" s="14">
        <f>IF(COUNT(H94:J94)=0,"",SUM(H94:J94))</f>
        <v/>
      </c>
      <c r="L94" s="4" t="n"/>
      <c r="M94" s="8" t="n"/>
      <c r="N94" s="4" t="n"/>
      <c r="O94" s="6" t="n"/>
      <c r="P94" s="4" t="n"/>
      <c r="Q94" s="6" t="n"/>
      <c r="R94" s="8" t="n"/>
    </row>
    <row r="95">
      <c r="A95" s="4" t="n"/>
      <c r="B95" s="6" t="n"/>
      <c r="C95" s="8" t="n"/>
      <c r="D95" s="4" t="n"/>
      <c r="E95" s="8" t="n"/>
      <c r="F95" s="8" t="n"/>
      <c r="G95" s="4" t="n"/>
      <c r="H95" s="4" t="n"/>
      <c r="I95" s="4" t="n"/>
      <c r="J95" s="4" t="n"/>
      <c r="K95" s="14">
        <f>IF(COUNT(H95:J95)=0,"",SUM(H95:J95))</f>
        <v/>
      </c>
      <c r="L95" s="4" t="n"/>
      <c r="M95" s="8" t="n"/>
      <c r="N95" s="4" t="n"/>
      <c r="O95" s="6" t="n"/>
      <c r="P95" s="4" t="n"/>
      <c r="Q95" s="6" t="n"/>
      <c r="R95" s="8" t="n"/>
    </row>
    <row r="96">
      <c r="A96" s="4" t="n"/>
      <c r="B96" s="6" t="n"/>
      <c r="C96" s="8" t="n"/>
      <c r="D96" s="4" t="n"/>
      <c r="E96" s="8" t="n"/>
      <c r="F96" s="8" t="n"/>
      <c r="G96" s="4" t="n"/>
      <c r="H96" s="4" t="n"/>
      <c r="I96" s="4" t="n"/>
      <c r="J96" s="4" t="n"/>
      <c r="K96" s="14">
        <f>IF(COUNT(H96:J96)=0,"",SUM(H96:J96))</f>
        <v/>
      </c>
      <c r="L96" s="4" t="n"/>
      <c r="M96" s="8" t="n"/>
      <c r="N96" s="4" t="n"/>
      <c r="O96" s="6" t="n"/>
      <c r="P96" s="4" t="n"/>
      <c r="Q96" s="6" t="n"/>
      <c r="R96" s="8" t="n"/>
    </row>
    <row r="97">
      <c r="A97" s="4" t="n"/>
      <c r="B97" s="6" t="n"/>
      <c r="C97" s="8" t="n"/>
      <c r="D97" s="4" t="n"/>
      <c r="E97" s="8" t="n"/>
      <c r="F97" s="8" t="n"/>
      <c r="G97" s="4" t="n"/>
      <c r="H97" s="4" t="n"/>
      <c r="I97" s="4" t="n"/>
      <c r="J97" s="4" t="n"/>
      <c r="K97" s="14">
        <f>IF(COUNT(H97:J97)=0,"",SUM(H97:J97))</f>
        <v/>
      </c>
      <c r="L97" s="4" t="n"/>
      <c r="M97" s="8" t="n"/>
      <c r="N97" s="4" t="n"/>
      <c r="O97" s="6" t="n"/>
      <c r="P97" s="4" t="n"/>
      <c r="Q97" s="6" t="n"/>
      <c r="R97" s="8" t="n"/>
    </row>
    <row r="98">
      <c r="A98" s="4" t="n"/>
      <c r="B98" s="6" t="n"/>
      <c r="C98" s="8" t="n"/>
      <c r="D98" s="4" t="n"/>
      <c r="E98" s="8" t="n"/>
      <c r="F98" s="8" t="n"/>
      <c r="G98" s="4" t="n"/>
      <c r="H98" s="4" t="n"/>
      <c r="I98" s="4" t="n"/>
      <c r="J98" s="4" t="n"/>
      <c r="K98" s="14">
        <f>IF(COUNT(H98:J98)=0,"",SUM(H98:J98))</f>
        <v/>
      </c>
      <c r="L98" s="4" t="n"/>
      <c r="M98" s="8" t="n"/>
      <c r="N98" s="4" t="n"/>
      <c r="O98" s="6" t="n"/>
      <c r="P98" s="4" t="n"/>
      <c r="Q98" s="6" t="n"/>
      <c r="R98" s="8" t="n"/>
    </row>
    <row r="99">
      <c r="A99" s="4" t="n"/>
      <c r="B99" s="6" t="n"/>
      <c r="C99" s="8" t="n"/>
      <c r="D99" s="4" t="n"/>
      <c r="E99" s="8" t="n"/>
      <c r="F99" s="8" t="n"/>
      <c r="G99" s="4" t="n"/>
      <c r="H99" s="4" t="n"/>
      <c r="I99" s="4" t="n"/>
      <c r="J99" s="4" t="n"/>
      <c r="K99" s="14">
        <f>IF(COUNT(H99:J99)=0,"",SUM(H99:J99))</f>
        <v/>
      </c>
      <c r="L99" s="4" t="n"/>
      <c r="M99" s="8" t="n"/>
      <c r="N99" s="4" t="n"/>
      <c r="O99" s="6" t="n"/>
      <c r="P99" s="4" t="n"/>
      <c r="Q99" s="6" t="n"/>
      <c r="R99" s="8" t="n"/>
    </row>
    <row r="100">
      <c r="A100" s="4" t="n"/>
      <c r="B100" s="6" t="n"/>
      <c r="C100" s="8" t="n"/>
      <c r="D100" s="4" t="n"/>
      <c r="E100" s="8" t="n"/>
      <c r="F100" s="8" t="n"/>
      <c r="G100" s="4" t="n"/>
      <c r="H100" s="4" t="n"/>
      <c r="I100" s="4" t="n"/>
      <c r="J100" s="4" t="n"/>
      <c r="K100" s="14">
        <f>IF(COUNT(H100:J100)=0,"",SUM(H100:J100))</f>
        <v/>
      </c>
      <c r="L100" s="4" t="n"/>
      <c r="M100" s="8" t="n"/>
      <c r="N100" s="4" t="n"/>
      <c r="O100" s="6" t="n"/>
      <c r="P100" s="4" t="n"/>
      <c r="Q100" s="6" t="n"/>
      <c r="R100" s="8" t="n"/>
    </row>
    <row r="101">
      <c r="A101" s="4" t="n"/>
      <c r="B101" s="6" t="n"/>
      <c r="C101" s="8" t="n"/>
      <c r="D101" s="4" t="n"/>
      <c r="E101" s="8" t="n"/>
      <c r="F101" s="8" t="n"/>
      <c r="G101" s="4" t="n"/>
      <c r="H101" s="4" t="n"/>
      <c r="I101" s="4" t="n"/>
      <c r="J101" s="4" t="n"/>
      <c r="K101" s="14">
        <f>IF(COUNT(H101:J101)=0,"",SUM(H101:J101))</f>
        <v/>
      </c>
      <c r="L101" s="4" t="n"/>
      <c r="M101" s="8" t="n"/>
      <c r="N101" s="4" t="n"/>
      <c r="O101" s="6" t="n"/>
      <c r="P101" s="4" t="n"/>
      <c r="Q101" s="6" t="n"/>
      <c r="R101" s="8" t="n"/>
    </row>
    <row r="102">
      <c r="A102" s="4" t="n"/>
      <c r="B102" s="6" t="n"/>
      <c r="C102" s="8" t="n"/>
      <c r="D102" s="4" t="n"/>
      <c r="E102" s="8" t="n"/>
      <c r="F102" s="8" t="n"/>
      <c r="G102" s="4" t="n"/>
      <c r="H102" s="4" t="n"/>
      <c r="I102" s="4" t="n"/>
      <c r="J102" s="4" t="n"/>
      <c r="K102" s="14">
        <f>IF(COUNT(H102:J102)=0,"",SUM(H102:J102))</f>
        <v/>
      </c>
      <c r="L102" s="4" t="n"/>
      <c r="M102" s="8" t="n"/>
      <c r="N102" s="4" t="n"/>
      <c r="O102" s="6" t="n"/>
      <c r="P102" s="4" t="n"/>
      <c r="Q102" s="6" t="n"/>
      <c r="R102" s="8" t="n"/>
    </row>
    <row r="103">
      <c r="A103" s="4" t="n"/>
      <c r="B103" s="6" t="n"/>
      <c r="C103" s="8" t="n"/>
      <c r="D103" s="4" t="n"/>
      <c r="E103" s="8" t="n"/>
      <c r="F103" s="8" t="n"/>
      <c r="G103" s="4" t="n"/>
      <c r="H103" s="4" t="n"/>
      <c r="I103" s="4" t="n"/>
      <c r="J103" s="4" t="n"/>
      <c r="K103" s="14">
        <f>IF(COUNT(H103:J103)=0,"",SUM(H103:J103))</f>
        <v/>
      </c>
      <c r="L103" s="4" t="n"/>
      <c r="M103" s="8" t="n"/>
      <c r="N103" s="4" t="n"/>
      <c r="O103" s="6" t="n"/>
      <c r="P103" s="4" t="n"/>
      <c r="Q103" s="6" t="n"/>
      <c r="R103" s="8" t="n"/>
    </row>
    <row r="104">
      <c r="A104" s="4" t="n"/>
      <c r="B104" s="6" t="n"/>
      <c r="C104" s="8" t="n"/>
      <c r="D104" s="4" t="n"/>
      <c r="E104" s="8" t="n"/>
      <c r="F104" s="8" t="n"/>
      <c r="G104" s="4" t="n"/>
      <c r="H104" s="4" t="n"/>
      <c r="I104" s="4" t="n"/>
      <c r="J104" s="4" t="n"/>
      <c r="K104" s="14">
        <f>IF(COUNT(H104:J104)=0,"",SUM(H104:J104))</f>
        <v/>
      </c>
      <c r="L104" s="4" t="n"/>
      <c r="M104" s="8" t="n"/>
      <c r="N104" s="4" t="n"/>
      <c r="O104" s="6" t="n"/>
      <c r="P104" s="4" t="n"/>
      <c r="Q104" s="6" t="n"/>
      <c r="R104" s="8" t="n"/>
    </row>
    <row r="105">
      <c r="A105" s="4" t="n"/>
      <c r="B105" s="6" t="n"/>
      <c r="C105" s="8" t="n"/>
      <c r="D105" s="4" t="n"/>
      <c r="E105" s="8" t="n"/>
      <c r="F105" s="8" t="n"/>
      <c r="G105" s="4" t="n"/>
      <c r="H105" s="4" t="n"/>
      <c r="I105" s="4" t="n"/>
      <c r="J105" s="4" t="n"/>
      <c r="K105" s="14">
        <f>IF(COUNT(H105:J105)=0,"",SUM(H105:J105))</f>
        <v/>
      </c>
      <c r="L105" s="4" t="n"/>
      <c r="M105" s="8" t="n"/>
      <c r="N105" s="4" t="n"/>
      <c r="O105" s="6" t="n"/>
      <c r="P105" s="4" t="n"/>
      <c r="Q105" s="6" t="n"/>
      <c r="R105" s="8" t="n"/>
    </row>
    <row r="106">
      <c r="A106" s="4" t="n"/>
      <c r="B106" s="6" t="n"/>
      <c r="C106" s="8" t="n"/>
      <c r="D106" s="4" t="n"/>
      <c r="E106" s="8" t="n"/>
      <c r="F106" s="8" t="n"/>
      <c r="G106" s="4" t="n"/>
      <c r="H106" s="4" t="n"/>
      <c r="I106" s="4" t="n"/>
      <c r="J106" s="4" t="n"/>
      <c r="K106" s="14">
        <f>IF(COUNT(H106:J106)=0,"",SUM(H106:J106))</f>
        <v/>
      </c>
      <c r="L106" s="4" t="n"/>
      <c r="M106" s="8" t="n"/>
      <c r="N106" s="4" t="n"/>
      <c r="O106" s="6" t="n"/>
      <c r="P106" s="4" t="n"/>
      <c r="Q106" s="6" t="n"/>
      <c r="R106" s="8" t="n"/>
    </row>
    <row r="107">
      <c r="A107" s="4" t="n"/>
      <c r="B107" s="6" t="n"/>
      <c r="C107" s="8" t="n"/>
      <c r="D107" s="4" t="n"/>
      <c r="E107" s="8" t="n"/>
      <c r="F107" s="8" t="n"/>
      <c r="G107" s="4" t="n"/>
      <c r="H107" s="4" t="n"/>
      <c r="I107" s="4" t="n"/>
      <c r="J107" s="4" t="n"/>
      <c r="K107" s="14">
        <f>IF(COUNT(H107:J107)=0,"",SUM(H107:J107))</f>
        <v/>
      </c>
      <c r="L107" s="4" t="n"/>
      <c r="M107" s="8" t="n"/>
      <c r="N107" s="4" t="n"/>
      <c r="O107" s="6" t="n"/>
      <c r="P107" s="4" t="n"/>
      <c r="Q107" s="6" t="n"/>
      <c r="R107" s="8" t="n"/>
    </row>
  </sheetData>
  <mergeCells count="6">
    <mergeCell ref="A4:B4"/>
    <mergeCell ref="K4:M4"/>
    <mergeCell ref="K5:M5"/>
    <mergeCell ref="G4:J4"/>
    <mergeCell ref="A5:B5"/>
    <mergeCell ref="G5:J5"/>
  </mergeCells>
  <conditionalFormatting sqref="N8:N107">
    <cfRule type="cellIs" priority="1" operator="equal" dxfId="0">
      <formula>"Unsigned"</formula>
    </cfRule>
    <cfRule type="cellIs" priority="2" operator="equal" dxfId="1">
      <formula>"Billed"</formula>
    </cfRule>
    <cfRule type="cellIs" priority="3" operator="equal" dxfId="2">
      <formula>"Void"</formula>
    </cfRule>
  </conditionalFormatting>
  <dataValidations count="2">
    <dataValidation sqref="D8:D107" showDropDown="0" showInputMessage="0" showErrorMessage="0" allowBlank="1" type="list">
      <formula1>"T&amp;M,Change Order,Directed Extra"</formula1>
    </dataValidation>
    <dataValidation sqref="N8:N107" showDropDown="0" showInputMessage="0" showErrorMessage="0" allowBlank="1" type="list">
      <formula1>"Draft,Unsigned,Signed,Billed,Void"</formula1>
    </dataValidation>
  </dataValidations>
  <pageMargins left="0.75" right="0.75" top="1" bottom="1" header="0.5" footer="0.5"/>
  <pageSetup orientation="landscape" fitToHeight="0"/>
</worksheet>
</file>

<file path=xl/worksheets/sheet3.xml><?xml version="1.0" encoding="utf-8"?>
<worksheet xmlns="http://schemas.openxmlformats.org/spreadsheetml/2006/main">
  <sheetPr>
    <outlinePr summaryBelow="1" summaryRight="1"/>
    <pageSetUpPr fitToPage="1"/>
  </sheetPr>
  <dimension ref="A1:I43"/>
  <sheetViews>
    <sheetView workbookViewId="0">
      <selection activeCell="A1" sqref="A1"/>
    </sheetView>
  </sheetViews>
  <sheetFormatPr baseColWidth="8" defaultRowHeight="15"/>
  <cols>
    <col width="22" customWidth="1" min="1" max="1"/>
    <col width="14" customWidth="1" min="2" max="2"/>
    <col width="9" customWidth="1" min="3" max="3"/>
    <col width="10" customWidth="1" min="4" max="4"/>
    <col width="9" customWidth="1" min="5" max="5"/>
    <col width="10" customWidth="1" min="6" max="6"/>
    <col width="9" customWidth="1" min="7" max="7"/>
    <col width="10" customWidth="1" min="8" max="8"/>
    <col width="13" customWidth="1" min="9" max="9"/>
  </cols>
  <sheetData>
    <row r="1" ht="19" customHeight="1">
      <c r="A1" s="1" t="inlineStr">
        <is>
          <t>Pricing Worksheet (office only)</t>
        </is>
      </c>
    </row>
    <row r="2" ht="26" customHeight="1">
      <c r="A2" s="2" t="inlineStr">
        <is>
          <t>Prices the ticket on the T&amp;M Ticket tab for your change order request. Quantities come across on their own; type your contract’s rates and markup in the blue cells. The rates shown are examples. This sheet never goes on the ticket the GC signs.</t>
        </is>
      </c>
    </row>
    <row r="4">
      <c r="A4" s="3" t="inlineStr">
        <is>
          <t>Ticket #</t>
        </is>
      </c>
      <c r="B4" s="15">
        <f>'T&amp;M Ticket'!B4</f>
        <v/>
      </c>
      <c r="C4" s="5" t="inlineStr">
        <is>
          <t>Project</t>
        </is>
      </c>
      <c r="D4" s="25">
        <f>'T&amp;M Ticket'!B5</f>
        <v/>
      </c>
    </row>
    <row r="6">
      <c r="A6" s="9" t="inlineStr">
        <is>
          <t>Name</t>
        </is>
      </c>
      <c r="B6" s="9" t="inlineStr">
        <is>
          <t>Classification</t>
        </is>
      </c>
      <c r="C6" s="16" t="inlineStr">
        <is>
          <t>ST hrs</t>
        </is>
      </c>
      <c r="D6" s="16" t="inlineStr">
        <is>
          <t>ST rate</t>
        </is>
      </c>
      <c r="E6" s="16" t="inlineStr">
        <is>
          <t>OT hrs</t>
        </is>
      </c>
      <c r="F6" s="16" t="inlineStr">
        <is>
          <t>OT rate</t>
        </is>
      </c>
      <c r="G6" s="16" t="inlineStr">
        <is>
          <t>DT hrs</t>
        </is>
      </c>
      <c r="H6" s="16" t="inlineStr">
        <is>
          <t>DT rate</t>
        </is>
      </c>
      <c r="I6" s="16" t="inlineStr">
        <is>
          <t>Extended</t>
        </is>
      </c>
    </row>
    <row r="7">
      <c r="A7" s="26">
        <f>IF('T&amp;M Ticket'!A16="","",'T&amp;M Ticket'!A16)</f>
        <v/>
      </c>
      <c r="B7" s="26">
        <f>IF('T&amp;M Ticket'!B16="","",'T&amp;M Ticket'!B16)</f>
        <v/>
      </c>
      <c r="C7" s="14">
        <f>IF('T&amp;M Ticket'!E16="","",'T&amp;M Ticket'!E16)</f>
        <v/>
      </c>
      <c r="D7" s="27" t="n">
        <v>68.5</v>
      </c>
      <c r="E7" s="14">
        <f>IF('T&amp;M Ticket'!F16="","",'T&amp;M Ticket'!F16)</f>
        <v/>
      </c>
      <c r="F7" s="27" t="n">
        <v>102.75</v>
      </c>
      <c r="G7" s="14">
        <f>IF('T&amp;M Ticket'!G16="","",'T&amp;M Ticket'!G16)</f>
        <v/>
      </c>
      <c r="H7" s="27" t="n"/>
      <c r="I7" s="28">
        <f>IF(COUNT(C7,E7,G7)=0,"",N(C7)*N(D7)+N(E7)*N(F7)+N(G7)*N(H7))</f>
        <v/>
      </c>
    </row>
    <row r="8">
      <c r="A8" s="26">
        <f>IF('T&amp;M Ticket'!A17="","",'T&amp;M Ticket'!A17)</f>
        <v/>
      </c>
      <c r="B8" s="26">
        <f>IF('T&amp;M Ticket'!B17="","",'T&amp;M Ticket'!B17)</f>
        <v/>
      </c>
      <c r="C8" s="14">
        <f>IF('T&amp;M Ticket'!E17="","",'T&amp;M Ticket'!E17)</f>
        <v/>
      </c>
      <c r="D8" s="27" t="n">
        <v>58</v>
      </c>
      <c r="E8" s="14">
        <f>IF('T&amp;M Ticket'!F17="","",'T&amp;M Ticket'!F17)</f>
        <v/>
      </c>
      <c r="F8" s="27" t="n">
        <v>87</v>
      </c>
      <c r="G8" s="14">
        <f>IF('T&amp;M Ticket'!G17="","",'T&amp;M Ticket'!G17)</f>
        <v/>
      </c>
      <c r="H8" s="27" t="n"/>
      <c r="I8" s="28">
        <f>IF(COUNT(C8,E8,G8)=0,"",N(C8)*N(D8)+N(E8)*N(F8)+N(G8)*N(H8))</f>
        <v/>
      </c>
    </row>
    <row r="9">
      <c r="A9" s="26">
        <f>IF('T&amp;M Ticket'!A18="","",'T&amp;M Ticket'!A18)</f>
        <v/>
      </c>
      <c r="B9" s="26">
        <f>IF('T&amp;M Ticket'!B18="","",'T&amp;M Ticket'!B18)</f>
        <v/>
      </c>
      <c r="C9" s="14">
        <f>IF('T&amp;M Ticket'!E18="","",'T&amp;M Ticket'!E18)</f>
        <v/>
      </c>
      <c r="D9" s="27" t="n">
        <v>62</v>
      </c>
      <c r="E9" s="14">
        <f>IF('T&amp;M Ticket'!F18="","",'T&amp;M Ticket'!F18)</f>
        <v/>
      </c>
      <c r="F9" s="27" t="n">
        <v>93</v>
      </c>
      <c r="G9" s="14">
        <f>IF('T&amp;M Ticket'!G18="","",'T&amp;M Ticket'!G18)</f>
        <v/>
      </c>
      <c r="H9" s="27" t="n"/>
      <c r="I9" s="28">
        <f>IF(COUNT(C9,E9,G9)=0,"",N(C9)*N(D9)+N(E9)*N(F9)+N(G9)*N(H9))</f>
        <v/>
      </c>
    </row>
    <row r="10">
      <c r="A10" s="26">
        <f>IF('T&amp;M Ticket'!A19="","",'T&amp;M Ticket'!A19)</f>
        <v/>
      </c>
      <c r="B10" s="26">
        <f>IF('T&amp;M Ticket'!B19="","",'T&amp;M Ticket'!B19)</f>
        <v/>
      </c>
      <c r="C10" s="14">
        <f>IF('T&amp;M Ticket'!E19="","",'T&amp;M Ticket'!E19)</f>
        <v/>
      </c>
      <c r="D10" s="27" t="n">
        <v>44</v>
      </c>
      <c r="E10" s="14">
        <f>IF('T&amp;M Ticket'!F19="","",'T&amp;M Ticket'!F19)</f>
        <v/>
      </c>
      <c r="F10" s="27" t="n">
        <v>66</v>
      </c>
      <c r="G10" s="14">
        <f>IF('T&amp;M Ticket'!G19="","",'T&amp;M Ticket'!G19)</f>
        <v/>
      </c>
      <c r="H10" s="27" t="n"/>
      <c r="I10" s="28">
        <f>IF(COUNT(C10,E10,G10)=0,"",N(C10)*N(D10)+N(E10)*N(F10)+N(G10)*N(H10))</f>
        <v/>
      </c>
    </row>
    <row r="11">
      <c r="A11" s="26">
        <f>IF('T&amp;M Ticket'!A20="","",'T&amp;M Ticket'!A20)</f>
        <v/>
      </c>
      <c r="B11" s="26">
        <f>IF('T&amp;M Ticket'!B20="","",'T&amp;M Ticket'!B20)</f>
        <v/>
      </c>
      <c r="C11" s="14">
        <f>IF('T&amp;M Ticket'!E20="","",'T&amp;M Ticket'!E20)</f>
        <v/>
      </c>
      <c r="D11" s="27" t="n">
        <v>85</v>
      </c>
      <c r="E11" s="14">
        <f>IF('T&amp;M Ticket'!F20="","",'T&amp;M Ticket'!F20)</f>
        <v/>
      </c>
      <c r="F11" s="27" t="n"/>
      <c r="G11" s="14">
        <f>IF('T&amp;M Ticket'!G20="","",'T&amp;M Ticket'!G20)</f>
        <v/>
      </c>
      <c r="H11" s="27" t="n"/>
      <c r="I11" s="28">
        <f>IF(COUNT(C11,E11,G11)=0,"",N(C11)*N(D11)+N(E11)*N(F11)+N(G11)*N(H11))</f>
        <v/>
      </c>
    </row>
    <row r="12">
      <c r="A12" s="26">
        <f>IF('T&amp;M Ticket'!A21="","",'T&amp;M Ticket'!A21)</f>
        <v/>
      </c>
      <c r="B12" s="26">
        <f>IF('T&amp;M Ticket'!B21="","",'T&amp;M Ticket'!B21)</f>
        <v/>
      </c>
      <c r="C12" s="14">
        <f>IF('T&amp;M Ticket'!E21="","",'T&amp;M Ticket'!E21)</f>
        <v/>
      </c>
      <c r="D12" s="27" t="n"/>
      <c r="E12" s="14">
        <f>IF('T&amp;M Ticket'!F21="","",'T&amp;M Ticket'!F21)</f>
        <v/>
      </c>
      <c r="F12" s="27" t="n"/>
      <c r="G12" s="14">
        <f>IF('T&amp;M Ticket'!G21="","",'T&amp;M Ticket'!G21)</f>
        <v/>
      </c>
      <c r="H12" s="27" t="n"/>
      <c r="I12" s="28">
        <f>IF(COUNT(C12,E12,G12)=0,"",N(C12)*N(D12)+N(E12)*N(F12)+N(G12)*N(H12))</f>
        <v/>
      </c>
    </row>
    <row r="13">
      <c r="A13" s="26">
        <f>IF('T&amp;M Ticket'!A22="","",'T&amp;M Ticket'!A22)</f>
        <v/>
      </c>
      <c r="B13" s="26">
        <f>IF('T&amp;M Ticket'!B22="","",'T&amp;M Ticket'!B22)</f>
        <v/>
      </c>
      <c r="C13" s="14">
        <f>IF('T&amp;M Ticket'!E22="","",'T&amp;M Ticket'!E22)</f>
        <v/>
      </c>
      <c r="D13" s="27" t="n"/>
      <c r="E13" s="14">
        <f>IF('T&amp;M Ticket'!F22="","",'T&amp;M Ticket'!F22)</f>
        <v/>
      </c>
      <c r="F13" s="27" t="n"/>
      <c r="G13" s="14">
        <f>IF('T&amp;M Ticket'!G22="","",'T&amp;M Ticket'!G22)</f>
        <v/>
      </c>
      <c r="H13" s="27" t="n"/>
      <c r="I13" s="28">
        <f>IF(COUNT(C13,E13,G13)=0,"",N(C13)*N(D13)+N(E13)*N(F13)+N(G13)*N(H13))</f>
        <v/>
      </c>
    </row>
    <row r="14">
      <c r="A14" s="26">
        <f>IF('T&amp;M Ticket'!A23="","",'T&amp;M Ticket'!A23)</f>
        <v/>
      </c>
      <c r="B14" s="26">
        <f>IF('T&amp;M Ticket'!B23="","",'T&amp;M Ticket'!B23)</f>
        <v/>
      </c>
      <c r="C14" s="14">
        <f>IF('T&amp;M Ticket'!E23="","",'T&amp;M Ticket'!E23)</f>
        <v/>
      </c>
      <c r="D14" s="27" t="n"/>
      <c r="E14" s="14">
        <f>IF('T&amp;M Ticket'!F23="","",'T&amp;M Ticket'!F23)</f>
        <v/>
      </c>
      <c r="F14" s="27" t="n"/>
      <c r="G14" s="14">
        <f>IF('T&amp;M Ticket'!G23="","",'T&amp;M Ticket'!G23)</f>
        <v/>
      </c>
      <c r="H14" s="27" t="n"/>
      <c r="I14" s="28">
        <f>IF(COUNT(C14,E14,G14)=0,"",N(C14)*N(D14)+N(E14)*N(F14)+N(G14)*N(H14))</f>
        <v/>
      </c>
    </row>
    <row r="15">
      <c r="A15" s="26">
        <f>IF('T&amp;M Ticket'!A24="","",'T&amp;M Ticket'!A24)</f>
        <v/>
      </c>
      <c r="B15" s="26">
        <f>IF('T&amp;M Ticket'!B24="","",'T&amp;M Ticket'!B24)</f>
        <v/>
      </c>
      <c r="C15" s="14">
        <f>IF('T&amp;M Ticket'!E24="","",'T&amp;M Ticket'!E24)</f>
        <v/>
      </c>
      <c r="D15" s="27" t="n"/>
      <c r="E15" s="14">
        <f>IF('T&amp;M Ticket'!F24="","",'T&amp;M Ticket'!F24)</f>
        <v/>
      </c>
      <c r="F15" s="27" t="n"/>
      <c r="G15" s="14">
        <f>IF('T&amp;M Ticket'!G24="","",'T&amp;M Ticket'!G24)</f>
        <v/>
      </c>
      <c r="H15" s="27" t="n"/>
      <c r="I15" s="28">
        <f>IF(COUNT(C15,E15,G15)=0,"",N(C15)*N(D15)+N(E15)*N(F15)+N(G15)*N(H15))</f>
        <v/>
      </c>
    </row>
    <row r="16">
      <c r="A16" s="26">
        <f>IF('T&amp;M Ticket'!A25="","",'T&amp;M Ticket'!A25)</f>
        <v/>
      </c>
      <c r="B16" s="26">
        <f>IF('T&amp;M Ticket'!B25="","",'T&amp;M Ticket'!B25)</f>
        <v/>
      </c>
      <c r="C16" s="14">
        <f>IF('T&amp;M Ticket'!E25="","",'T&amp;M Ticket'!E25)</f>
        <v/>
      </c>
      <c r="D16" s="27" t="n"/>
      <c r="E16" s="14">
        <f>IF('T&amp;M Ticket'!F25="","",'T&amp;M Ticket'!F25)</f>
        <v/>
      </c>
      <c r="F16" s="27" t="n"/>
      <c r="G16" s="14">
        <f>IF('T&amp;M Ticket'!G25="","",'T&amp;M Ticket'!G25)</f>
        <v/>
      </c>
      <c r="H16" s="27" t="n"/>
      <c r="I16" s="28">
        <f>IF(COUNT(C16,E16,G16)=0,"",N(C16)*N(D16)+N(E16)*N(F16)+N(G16)*N(H16))</f>
        <v/>
      </c>
    </row>
    <row r="17">
      <c r="H17" s="5" t="inlineStr">
        <is>
          <t>Labor</t>
        </is>
      </c>
      <c r="I17" s="29">
        <f>SUM(I7:I16)</f>
        <v/>
      </c>
    </row>
    <row r="19">
      <c r="A19" s="9" t="inlineStr">
        <is>
          <t>Equipment</t>
        </is>
      </c>
      <c r="B19" s="10" t="n"/>
      <c r="C19" s="16" t="inlineStr">
        <is>
          <t>Hours</t>
        </is>
      </c>
      <c r="D19" s="16" t="inlineStr">
        <is>
          <t>Rate / hr</t>
        </is>
      </c>
      <c r="I19" s="16" t="inlineStr">
        <is>
          <t>Extended</t>
        </is>
      </c>
    </row>
    <row r="20">
      <c r="A20" s="26">
        <f>IF('T&amp;M Ticket'!A29="","",'T&amp;M Ticket'!A29)</f>
        <v/>
      </c>
      <c r="C20" s="14">
        <f>IF('T&amp;M Ticket'!E29="","",'T&amp;M Ticket'!E29)</f>
        <v/>
      </c>
      <c r="D20" s="27" t="n">
        <v>45</v>
      </c>
      <c r="I20" s="28">
        <f>IF(C20="","",N(C20)*N(D20))</f>
        <v/>
      </c>
    </row>
    <row r="21">
      <c r="A21" s="26">
        <f>IF('T&amp;M Ticket'!A30="","",'T&amp;M Ticket'!A30)</f>
        <v/>
      </c>
      <c r="C21" s="14">
        <f>IF('T&amp;M Ticket'!E30="","",'T&amp;M Ticket'!E30)</f>
        <v/>
      </c>
      <c r="D21" s="27" t="n">
        <v>95</v>
      </c>
      <c r="I21" s="28">
        <f>IF(C21="","",N(C21)*N(D21))</f>
        <v/>
      </c>
    </row>
    <row r="22">
      <c r="A22" s="26">
        <f>IF('T&amp;M Ticket'!A31="","",'T&amp;M Ticket'!A31)</f>
        <v/>
      </c>
      <c r="C22" s="14">
        <f>IF('T&amp;M Ticket'!E31="","",'T&amp;M Ticket'!E31)</f>
        <v/>
      </c>
      <c r="D22" s="27" t="n">
        <v>38</v>
      </c>
      <c r="I22" s="28">
        <f>IF(C22="","",N(C22)*N(D22))</f>
        <v/>
      </c>
    </row>
    <row r="23">
      <c r="A23" s="26">
        <f>IF('T&amp;M Ticket'!A32="","",'T&amp;M Ticket'!A32)</f>
        <v/>
      </c>
      <c r="C23" s="14">
        <f>IF('T&amp;M Ticket'!E32="","",'T&amp;M Ticket'!E32)</f>
        <v/>
      </c>
      <c r="D23" s="27" t="n"/>
      <c r="I23" s="28">
        <f>IF(C23="","",N(C23)*N(D23))</f>
        <v/>
      </c>
    </row>
    <row r="24">
      <c r="A24" s="26">
        <f>IF('T&amp;M Ticket'!A33="","",'T&amp;M Ticket'!A33)</f>
        <v/>
      </c>
      <c r="C24" s="14">
        <f>IF('T&amp;M Ticket'!E33="","",'T&amp;M Ticket'!E33)</f>
        <v/>
      </c>
      <c r="D24" s="27" t="n"/>
      <c r="I24" s="28">
        <f>IF(C24="","",N(C24)*N(D24))</f>
        <v/>
      </c>
    </row>
    <row r="25">
      <c r="H25" s="5" t="inlineStr">
        <is>
          <t>Equipment</t>
        </is>
      </c>
      <c r="I25" s="29">
        <f>SUM(I20:I24)</f>
        <v/>
      </c>
    </row>
    <row r="27">
      <c r="A27" s="9" t="inlineStr">
        <is>
          <t>Materials</t>
        </is>
      </c>
      <c r="B27" s="10" t="n"/>
      <c r="C27" s="16" t="inlineStr">
        <is>
          <t>Qty</t>
        </is>
      </c>
      <c r="D27" s="16" t="inlineStr">
        <is>
          <t>Unit</t>
        </is>
      </c>
      <c r="E27" s="16" t="inlineStr">
        <is>
          <t>Unit cost</t>
        </is>
      </c>
      <c r="I27" s="16" t="inlineStr">
        <is>
          <t>Extended</t>
        </is>
      </c>
    </row>
    <row r="28">
      <c r="A28" s="26">
        <f>IF('T&amp;M Ticket'!A37="","",'T&amp;M Ticket'!A37)</f>
        <v/>
      </c>
      <c r="C28" s="14">
        <f>IF('T&amp;M Ticket'!E37="","",'T&amp;M Ticket'!E37)</f>
        <v/>
      </c>
      <c r="D28" s="14">
        <f>IF('T&amp;M Ticket'!F37="","",'T&amp;M Ticket'!F37)</f>
        <v/>
      </c>
      <c r="E28" s="27" t="n">
        <v>168</v>
      </c>
      <c r="I28" s="28">
        <f>IF(C28="","",N(C28)*N(E28))</f>
        <v/>
      </c>
    </row>
    <row r="29">
      <c r="A29" s="26">
        <f>IF('T&amp;M Ticket'!A38="","",'T&amp;M Ticket'!A38)</f>
        <v/>
      </c>
      <c r="C29" s="14">
        <f>IF('T&amp;M Ticket'!E38="","",'T&amp;M Ticket'!E38)</f>
        <v/>
      </c>
      <c r="D29" s="14">
        <f>IF('T&amp;M Ticket'!F38="","",'T&amp;M Ticket'!F38)</f>
        <v/>
      </c>
      <c r="E29" s="27" t="n">
        <v>6.4</v>
      </c>
      <c r="I29" s="28">
        <f>IF(C29="","",N(C29)*N(E29))</f>
        <v/>
      </c>
    </row>
    <row r="30">
      <c r="A30" s="26">
        <f>IF('T&amp;M Ticket'!A39="","",'T&amp;M Ticket'!A39)</f>
        <v/>
      </c>
      <c r="C30" s="14">
        <f>IF('T&amp;M Ticket'!E39="","",'T&amp;M Ticket'!E39)</f>
        <v/>
      </c>
      <c r="D30" s="14">
        <f>IF('T&amp;M Ticket'!F39="","",'T&amp;M Ticket'!F39)</f>
        <v/>
      </c>
      <c r="E30" s="27" t="n">
        <v>1.15</v>
      </c>
      <c r="I30" s="28">
        <f>IF(C30="","",N(C30)*N(E30))</f>
        <v/>
      </c>
    </row>
    <row r="31">
      <c r="A31" s="26">
        <f>IF('T&amp;M Ticket'!A40="","",'T&amp;M Ticket'!A40)</f>
        <v/>
      </c>
      <c r="C31" s="14">
        <f>IF('T&amp;M Ticket'!E40="","",'T&amp;M Ticket'!E40)</f>
        <v/>
      </c>
      <c r="D31" s="14">
        <f>IF('T&amp;M Ticket'!F40="","",'T&amp;M Ticket'!F40)</f>
        <v/>
      </c>
      <c r="E31" s="27" t="n">
        <v>38</v>
      </c>
      <c r="I31" s="28">
        <f>IF(C31="","",N(C31)*N(E31))</f>
        <v/>
      </c>
    </row>
    <row r="32">
      <c r="A32" s="26">
        <f>IF('T&amp;M Ticket'!A41="","",'T&amp;M Ticket'!A41)</f>
        <v/>
      </c>
      <c r="C32" s="14">
        <f>IF('T&amp;M Ticket'!E41="","",'T&amp;M Ticket'!E41)</f>
        <v/>
      </c>
      <c r="D32" s="14">
        <f>IF('T&amp;M Ticket'!F41="","",'T&amp;M Ticket'!F41)</f>
        <v/>
      </c>
      <c r="E32" s="27" t="n"/>
      <c r="I32" s="28">
        <f>IF(C32="","",N(C32)*N(E32))</f>
        <v/>
      </c>
    </row>
    <row r="33">
      <c r="A33" s="26">
        <f>IF('T&amp;M Ticket'!A42="","",'T&amp;M Ticket'!A42)</f>
        <v/>
      </c>
      <c r="C33" s="14">
        <f>IF('T&amp;M Ticket'!E42="","",'T&amp;M Ticket'!E42)</f>
        <v/>
      </c>
      <c r="D33" s="14">
        <f>IF('T&amp;M Ticket'!F42="","",'T&amp;M Ticket'!F42)</f>
        <v/>
      </c>
      <c r="E33" s="27" t="n"/>
      <c r="I33" s="28">
        <f>IF(C33="","",N(C33)*N(E33))</f>
        <v/>
      </c>
    </row>
    <row r="34">
      <c r="H34" s="5" t="inlineStr">
        <is>
          <t>Materials</t>
        </is>
      </c>
      <c r="I34" s="29">
        <f>SUM(I28:I33)</f>
        <v/>
      </c>
    </row>
    <row r="36">
      <c r="A36" s="30" t="inlineStr">
        <is>
          <t>Change order request</t>
        </is>
      </c>
    </row>
    <row r="37">
      <c r="B37" s="16" t="inlineStr">
        <is>
          <t>Subtotal</t>
        </is>
      </c>
      <c r="C37" s="16" t="inlineStr">
        <is>
          <t>Markup %</t>
        </is>
      </c>
      <c r="D37" s="16" t="inlineStr">
        <is>
          <t>Markup</t>
        </is>
      </c>
      <c r="E37" s="16" t="inlineStr">
        <is>
          <t>Total</t>
        </is>
      </c>
    </row>
    <row r="38">
      <c r="A38" s="3" t="inlineStr">
        <is>
          <t>Labor</t>
        </is>
      </c>
      <c r="B38" s="29">
        <f>I17</f>
        <v/>
      </c>
      <c r="C38" s="31" t="n"/>
      <c r="D38" s="29">
        <f>B38*N(C38)</f>
        <v/>
      </c>
      <c r="E38" s="29">
        <f>B38+D38</f>
        <v/>
      </c>
    </row>
    <row r="39">
      <c r="A39" s="3" t="inlineStr">
        <is>
          <t>Equipment</t>
        </is>
      </c>
      <c r="B39" s="29">
        <f>I25</f>
        <v/>
      </c>
      <c r="C39" s="31" t="n"/>
      <c r="D39" s="29">
        <f>B39*N(C39)</f>
        <v/>
      </c>
      <c r="E39" s="29">
        <f>B39+D39</f>
        <v/>
      </c>
    </row>
    <row r="40">
      <c r="A40" s="3" t="inlineStr">
        <is>
          <t>Materials</t>
        </is>
      </c>
      <c r="B40" s="29">
        <f>I34</f>
        <v/>
      </c>
      <c r="C40" s="31" t="n"/>
      <c r="D40" s="29">
        <f>B40*N(C40)</f>
        <v/>
      </c>
      <c r="E40" s="29">
        <f>B40+D40</f>
        <v/>
      </c>
    </row>
    <row r="41">
      <c r="D41" s="5" t="inlineStr">
        <is>
          <t>Total</t>
        </is>
      </c>
      <c r="E41" s="29">
        <f>SUM(E38:E40)</f>
        <v/>
      </c>
    </row>
    <row r="43">
      <c r="A43" s="20" t="inlineStr">
        <is>
          <t>Markup % comes from your contract (it often differs for labor, equipment and materials, and for sub work). Leave it blank if the contract rates already include it.</t>
        </is>
      </c>
    </row>
  </sheetData>
  <mergeCells count="15">
    <mergeCell ref="A20:B20"/>
    <mergeCell ref="A21:B21"/>
    <mergeCell ref="A24:B24"/>
    <mergeCell ref="A2:I2"/>
    <mergeCell ref="A29:B29"/>
    <mergeCell ref="A30:B30"/>
    <mergeCell ref="D4:I4"/>
    <mergeCell ref="A19:B19"/>
    <mergeCell ref="A33:B33"/>
    <mergeCell ref="A28:B28"/>
    <mergeCell ref="A32:B32"/>
    <mergeCell ref="A23:B23"/>
    <mergeCell ref="A27:B27"/>
    <mergeCell ref="A31:B31"/>
    <mergeCell ref="A22:B22"/>
  </mergeCells>
  <pageMargins left="0.75" right="0.75" top="1" bottom="1" header="0.5" footer="0.5"/>
  <pageSetup orientation="portrait" fitToHeight="0" fitToWidth="1"/>
</worksheet>
</file>

<file path=xl/worksheets/sheet4.xml><?xml version="1.0" encoding="utf-8"?>
<worksheet xmlns="http://schemas.openxmlformats.org/spreadsheetml/2006/main">
  <sheetPr>
    <outlinePr summaryBelow="1" summaryRight="1"/>
    <pageSetUpPr/>
  </sheetPr>
  <dimension ref="B1:B14"/>
  <sheetViews>
    <sheetView workbookViewId="0">
      <selection activeCell="A1" sqref="A1"/>
    </sheetView>
  </sheetViews>
  <sheetFormatPr baseColWidth="8" defaultRowHeight="15"/>
  <cols>
    <col width="4" customWidth="1" min="1" max="1"/>
    <col width="100" customWidth="1" min="2" max="2"/>
  </cols>
  <sheetData>
    <row r="1">
      <c r="B1" s="32" t="inlineStr">
        <is>
          <t>How to use the T&amp;M ticket template</t>
        </is>
      </c>
    </row>
    <row r="2">
      <c r="B2" s="20" t="inlineStr">
        <is>
          <t>From Planning Ops — operations software built for concrete subs · planningops.com</t>
        </is>
      </c>
    </row>
    <row r="3">
      <c r="B3" s="33" t="n"/>
    </row>
    <row r="4">
      <c r="B4" s="33" t="inlineStr">
        <is>
          <t>1.  T&amp;M Ticket tab: one ticket per piece of extra work, per day. Fill the header — ticket number, date, type, project, the GC, who directed the work and the GC’s reference (PCO, RFI or ASI number). The examples are there to overwrite.</t>
        </is>
      </c>
    </row>
    <row r="5">
      <c r="B5" s="33" t="inlineStr">
        <is>
          <t>2.  Describe the work, not the argument: what was done, where, and why it is extra (out of scope, damage by others, standby caused by others, or a directed change). One sentence of cause beats a paragraph of blame.</t>
        </is>
      </c>
    </row>
    <row r="6">
      <c r="B6" s="33" t="inlineStr">
        <is>
          <t>3.  Labor: one line per person with Straight Time, Overtime and Double Time on this extra work only. Subs and temps get their company. Equipment in hours, materials with quantity, unit and the delivery ticket number.</t>
        </is>
      </c>
    </row>
    <row r="7">
      <c r="B7" s="33" t="inlineStr">
        <is>
          <t>4.  Print it (one page, portrait) and get the GC representative’s name, title and signature before the crew leaves. Sign it yourself. If nobody from the GC will sign, send it the same day anyway as written notice — and check your subcontract’s notice clause for the deadline.</t>
        </is>
      </c>
    </row>
    <row r="8">
      <c r="B8" s="33" t="inlineStr">
        <is>
          <t>5.  T&amp;M Log tab: add the ticket the day it is written. Move the Status as it goes — Draft, Unsigned, Signed, Billed, or Void (keep the number; never reuse it). The counts at the top show what is still unsigned and what is signed but not billed.</t>
        </is>
      </c>
    </row>
    <row r="9">
      <c r="B9" s="33" t="inlineStr">
        <is>
          <t>6.  Pricing (office) tab: quantities come across from the ticket on their own. Type your contract’s labor, equipment and material rates and the markup, and the change order request total calculates. Save a copy of the file per ticket, or copy the tab.</t>
        </is>
      </c>
    </row>
    <row r="10">
      <c r="B10" s="33" t="n"/>
    </row>
    <row r="11">
      <c r="B11" s="32" t="inlineStr">
        <is>
          <t>What this file can't do</t>
        </is>
      </c>
    </row>
    <row r="12">
      <c r="B12" s="33" t="inlineStr">
        <is>
          <t>A spreadsheet can’t get the GC’s signature on the slab, number tickets per project for you, or stop a signed ticket from being edited afterwards — and the hours on it get typed again from the daily report. In Planning Ops, the foreman writes the ticket on the phone or tablet, the GC’s rep signs with a finger, it locks with the project’s next number and emails as a branded PDF, and the office sees Unsigned, Signed and Billed on one log that exports to Excel. Ticket hours never post to payroll a second time.</t>
        </is>
      </c>
    </row>
    <row r="13">
      <c r="B13" s="33" t="n"/>
    </row>
    <row r="14">
      <c r="B14" s="20" t="inlineStr">
        <is>
          <t>planningops.com/blog/tm-ticket-template · Free to use and share within your company. © 2026 Planning Ops LLC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Planning Ops</dc:creator>
  <dc:title>T&amp;M Ticket Template</dc:title>
  <dcterms:created xsi:type="dcterms:W3CDTF">2026-09-16T11:16:58Z</dcterms:created>
  <dcterms:modified xsi:type="dcterms:W3CDTF">2026-09-16T11:16:58Z</dcterms:modified>
</cp:coreProperties>
</file>